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servenus\Usuarios Hospital\CONTROL_INTERNO\"/>
    </mc:Choice>
  </mc:AlternateContent>
  <xr:revisionPtr revIDLastSave="0" documentId="13_ncr:1_{FE211F4C-9B5F-4CA8-A85F-E06053D7914A}" xr6:coauthVersionLast="47" xr6:coauthVersionMax="47" xr10:uidLastSave="{00000000-0000-0000-0000-000000000000}"/>
  <bookViews>
    <workbookView xWindow="-120" yWindow="-120" windowWidth="29040" windowHeight="15840" xr2:uid="{00000000-000D-0000-FFFF-FFFF00000000}"/>
  </bookViews>
  <sheets>
    <sheet name="Mapa riesgo integral" sheetId="1" r:id="rId1"/>
  </sheet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65" i="1" l="1"/>
  <c r="J66" i="1"/>
  <c r="P66" i="1" l="1"/>
  <c r="P65" i="1"/>
  <c r="P76" i="1"/>
  <c r="P77" i="1"/>
  <c r="J77" i="1"/>
  <c r="J76" i="1"/>
  <c r="P46" i="1"/>
  <c r="P47" i="1"/>
  <c r="P48" i="1"/>
  <c r="J48" i="1"/>
  <c r="J47" i="1"/>
  <c r="J46" i="1"/>
  <c r="J74" i="1"/>
  <c r="J75" i="1"/>
  <c r="P75" i="1"/>
  <c r="P74" i="1"/>
  <c r="P59" i="1"/>
  <c r="J59" i="1"/>
  <c r="P67" i="1" l="1"/>
  <c r="P62" i="1"/>
  <c r="P60" i="1"/>
  <c r="P35" i="1"/>
  <c r="J67" i="1"/>
  <c r="J62" i="1"/>
  <c r="J60" i="1"/>
  <c r="P78" i="1" l="1"/>
  <c r="J68" i="1" l="1"/>
  <c r="P68" i="1"/>
  <c r="P55" i="1" l="1"/>
  <c r="J55" i="1"/>
  <c r="P45" i="1" l="1"/>
  <c r="P49" i="1"/>
  <c r="J49" i="1"/>
  <c r="J45" i="1"/>
  <c r="P44" i="1"/>
  <c r="J44" i="1"/>
  <c r="J43" i="1"/>
  <c r="P43" i="1"/>
  <c r="P41" i="1" l="1"/>
  <c r="P39" i="1"/>
  <c r="J39" i="1"/>
  <c r="P40" i="1"/>
  <c r="J40" i="1"/>
  <c r="P71" i="1" l="1"/>
  <c r="J71" i="1"/>
  <c r="P70" i="1"/>
  <c r="J70" i="1"/>
  <c r="P69" i="1"/>
  <c r="J69" i="1"/>
  <c r="P30" i="1"/>
  <c r="J30" i="1"/>
  <c r="P29" i="1"/>
  <c r="J29" i="1"/>
  <c r="P28" i="1"/>
  <c r="J28" i="1"/>
  <c r="P27" i="1"/>
  <c r="J27" i="1"/>
  <c r="P26" i="1"/>
  <c r="P25" i="1"/>
  <c r="J25" i="1"/>
  <c r="J26" i="1"/>
  <c r="P24" i="1" l="1"/>
  <c r="J24" i="1"/>
  <c r="P21" i="1"/>
  <c r="P22" i="1"/>
  <c r="P23" i="1"/>
  <c r="J21" i="1"/>
  <c r="J22" i="1"/>
  <c r="J23" i="1"/>
  <c r="P17" i="1"/>
  <c r="P18" i="1"/>
  <c r="P19" i="1"/>
  <c r="P20" i="1"/>
  <c r="J17" i="1"/>
  <c r="J18" i="1"/>
  <c r="J19" i="1"/>
  <c r="J20" i="1"/>
  <c r="P16" i="1"/>
  <c r="J16" i="1"/>
  <c r="P13" i="1"/>
  <c r="P14" i="1"/>
  <c r="P15" i="1"/>
  <c r="J14" i="1"/>
  <c r="J15" i="1"/>
  <c r="J13" i="1"/>
  <c r="P11" i="1"/>
  <c r="P12" i="1"/>
  <c r="J11" i="1"/>
  <c r="J12" i="1"/>
  <c r="P10" i="1" l="1"/>
  <c r="J10" i="1"/>
  <c r="P64" i="1" l="1"/>
  <c r="J64" i="1"/>
  <c r="J8" i="1" l="1"/>
  <c r="P8" i="1"/>
  <c r="P9" i="1" l="1"/>
  <c r="P31" i="1"/>
  <c r="P32" i="1"/>
  <c r="P33" i="1"/>
  <c r="P34" i="1"/>
  <c r="P36" i="1"/>
  <c r="P37" i="1"/>
  <c r="P38" i="1"/>
  <c r="P42" i="1"/>
  <c r="P50" i="1"/>
  <c r="P51" i="1"/>
  <c r="P52" i="1"/>
  <c r="P53" i="1"/>
  <c r="P54" i="1"/>
  <c r="P56" i="1"/>
  <c r="P57" i="1"/>
  <c r="P58" i="1"/>
  <c r="P61" i="1"/>
  <c r="P63" i="1"/>
  <c r="P72" i="1"/>
  <c r="P73" i="1"/>
  <c r="J9" i="1"/>
  <c r="J31" i="1"/>
  <c r="J32" i="1"/>
  <c r="J33" i="1"/>
  <c r="J34" i="1"/>
  <c r="J36" i="1"/>
  <c r="J37" i="1"/>
  <c r="J38" i="1"/>
  <c r="J41" i="1"/>
  <c r="J42" i="1"/>
  <c r="J50" i="1"/>
  <c r="J51" i="1"/>
  <c r="J52" i="1"/>
  <c r="J53" i="1"/>
  <c r="J54" i="1"/>
  <c r="J56" i="1"/>
  <c r="J57" i="1"/>
  <c r="J58" i="1"/>
  <c r="J61" i="1"/>
  <c r="J63" i="1"/>
  <c r="J72" i="1"/>
  <c r="J73" i="1"/>
  <c r="J78" i="1"/>
</calcChain>
</file>

<file path=xl/sharedStrings.xml><?xml version="1.0" encoding="utf-8"?>
<sst xmlns="http://schemas.openxmlformats.org/spreadsheetml/2006/main" count="728" uniqueCount="407">
  <si>
    <t>Procesos</t>
  </si>
  <si>
    <t>Riesgo</t>
  </si>
  <si>
    <t>Riesgo Inherente</t>
  </si>
  <si>
    <t>Probabilidad</t>
  </si>
  <si>
    <t>Impacto</t>
  </si>
  <si>
    <t>Controles</t>
  </si>
  <si>
    <t>Riesgo Residual</t>
  </si>
  <si>
    <t>Acciones asociadas al control</t>
  </si>
  <si>
    <t>Acciones</t>
  </si>
  <si>
    <t>Tipo de Impacto</t>
  </si>
  <si>
    <t>Evaluación del riesgo inicial</t>
  </si>
  <si>
    <t>Nueva evaluación del riesgo</t>
  </si>
  <si>
    <t>Opciones de Manejo</t>
  </si>
  <si>
    <t xml:space="preserve">Frecuencia de seguimiento </t>
  </si>
  <si>
    <t>Responsable de la acción</t>
  </si>
  <si>
    <t>Baja:Asumir el riesgo</t>
  </si>
  <si>
    <t>Moderada:Asumir el riesgo, reducir el riesgo</t>
  </si>
  <si>
    <t>Alta:Reducir el riesgo,evitar,compartir</t>
  </si>
  <si>
    <t>Extermo:Reducir el riesgo,evitar,compartir</t>
  </si>
  <si>
    <t>Incumplimiento en la entrega de  insumos y materiales para la operación de los procesos</t>
  </si>
  <si>
    <t>GESTIÓN ADMINISTRATIVA</t>
  </si>
  <si>
    <t>Legal</t>
  </si>
  <si>
    <t>Afectación del cliente</t>
  </si>
  <si>
    <t>GESTIÓN CALIDAD Y SEGURIDAD DE PACIENTES</t>
  </si>
  <si>
    <t>GESTIÓN DEL SIAU</t>
  </si>
  <si>
    <t>CONTROL INTERNO</t>
  </si>
  <si>
    <t>Objetivos institucionales</t>
  </si>
  <si>
    <t>No tratamiento de las quejas, reclamos y sugerencias</t>
  </si>
  <si>
    <t>Coordinadora del SIAU</t>
  </si>
  <si>
    <t>Coordinadora del SIAU
Coordinador de control interno</t>
  </si>
  <si>
    <t>GESTION ASISTENCIAL</t>
  </si>
  <si>
    <t>GESTIÓN DE LA SEGURIDAD Y SALUD EN EL TRABAJO</t>
  </si>
  <si>
    <t>Coordinador de Calidad</t>
  </si>
  <si>
    <t>1. Realizar seguimiento a través de auditorías al funcionamiento de los comités
2. Tomar acciones correctivas en caso de no funcionamiento de los comités</t>
  </si>
  <si>
    <t>Gestión de Promoción y Prevención</t>
  </si>
  <si>
    <t>Coordinador de Apoyo Diagnostico</t>
  </si>
  <si>
    <t>Gestión ambiental</t>
  </si>
  <si>
    <t xml:space="preserve">Gestión del Talento Humano
</t>
  </si>
  <si>
    <t>Gestión documental</t>
  </si>
  <si>
    <t xml:space="preserve">Gestión del Mantenimiento
</t>
  </si>
  <si>
    <t>Gestión de esterilización</t>
  </si>
  <si>
    <t xml:space="preserve">Gestión de Compras Y Suministros
</t>
  </si>
  <si>
    <t>Alta:reducir el riesgo, evitar o compartir</t>
  </si>
  <si>
    <t>Ecónomico</t>
  </si>
  <si>
    <t xml:space="preserve">
Gerente</t>
  </si>
  <si>
    <t>Inadecuadas conclusiones de la auditoría interna.</t>
  </si>
  <si>
    <t>Incumplimiento en el programa de auditoría interna</t>
  </si>
  <si>
    <t xml:space="preserve">Asesor de de control interno
</t>
  </si>
  <si>
    <t>Coordinador de SG-SST
Copasst
Gerencia</t>
  </si>
  <si>
    <t>Coordinador de archivo</t>
  </si>
  <si>
    <t xml:space="preserve">
Coordinador de calidad y seguridad de pacientes
Gerente</t>
  </si>
  <si>
    <t xml:space="preserve">Gerente
Almacenista
</t>
  </si>
  <si>
    <t xml:space="preserve"> 1. Plan de mantenimiento hospitalario.</t>
  </si>
  <si>
    <t>Gestión Apoyo Diagnostico</t>
  </si>
  <si>
    <t>Asesor de gestión</t>
  </si>
  <si>
    <t xml:space="preserve">1. Politica de gestión integral.
2. Comité de gestión integral
3. Sistema de gestión de seguridad y salud en el trabajo
4. Implementación del sistema de gestión del riesgo
5. Avances en la gestión de la seguridad del paciente
</t>
  </si>
  <si>
    <t xml:space="preserve">
1. Seguir avanzando en la implementación  sistema integrado de gestión
3. Realizar seguimiento al SIG</t>
  </si>
  <si>
    <t>Coordinador de Calidad
Coordinador del SGSST</t>
  </si>
  <si>
    <t>Comités conformados
Comités funcionando parcialmente</t>
  </si>
  <si>
    <t>Coordinador de Calidad
Control Interno</t>
  </si>
  <si>
    <t>1. Procedimiento documentado
2. Aplicativo de satisfacción del usuario
3. Se realiza análisis mensual de satisfacción del usuario</t>
  </si>
  <si>
    <t xml:space="preserve">1. Existe cronograma de informes.
2. Se llevan informes </t>
  </si>
  <si>
    <t>Se cuenta con formatos integrados de auditoría( programa, plan, lista de chequeo, informes )
Talento humano capacitado</t>
  </si>
  <si>
    <t>1. Implementar programa de auditoría 2018</t>
  </si>
  <si>
    <t>Asesor de control interno</t>
  </si>
  <si>
    <t>1. Existe planeación, programación de auditorias internas y realización de algunas auditorías</t>
  </si>
  <si>
    <t>1. Hacer seguimiento al programa de auditorías</t>
  </si>
  <si>
    <t>1. Se cuenta con un programa de seguridad de pacientes
2. Implementación de algunos componenetes de la seguridad del paciente</t>
  </si>
  <si>
    <t>1. Implementar estrategias relacionadas en el programa de seguridad de pacientes ( AMFE )
2. Gestionar los eventos adversos que se presenten en el laboratorio</t>
  </si>
  <si>
    <t xml:space="preserve">1. Pesaje de residuos hospitalarios
2. PGIRH actualizado
3. Politica de gestión integral divulgada
4. Declaración de RESPEL
5. Existe comité de gestión integarl
</t>
  </si>
  <si>
    <t xml:space="preserve">Coordinador de SG-SST
Gerente
</t>
  </si>
  <si>
    <t xml:space="preserve">
1. Plan de Mantenimiento hospitalario
2. Contratación de mantenimiento.
3. Contratación de calibración de equipos
</t>
  </si>
  <si>
    <t xml:space="preserve">
1.Realizar seguimiento al plan de mantenimiento hospitalario
2. realizar seguimiento al plan de calibración de equipos
</t>
  </si>
  <si>
    <t xml:space="preserve">
Jefe de presupuesto 
Contador
Gerente
Asesor de gestión                      Asesores financieros</t>
  </si>
  <si>
    <t>Imagen corporativa</t>
  </si>
  <si>
    <t>Descripción del riesgo</t>
  </si>
  <si>
    <t>Tipo de riesgo</t>
  </si>
  <si>
    <t>Riesgo Digital</t>
  </si>
  <si>
    <t>Riesgo de Gestión</t>
  </si>
  <si>
    <t>Riesgo de Corrupción</t>
  </si>
  <si>
    <t xml:space="preserve">
1. Realizar seguimiento al plan de gestión  a través de los indicadores de forma trimestral
2. Presentar resultados al comité de gestión y desempeño
</t>
  </si>
  <si>
    <t>Posibilidad de no lograr los objetivos institucionales.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</si>
  <si>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</si>
  <si>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CAUSA</t>
  </si>
  <si>
    <t xml:space="preserve"> No seguimiento y evaluación al plan de gestión 
</t>
  </si>
  <si>
    <t>No existen planes operativos anualizados</t>
  </si>
  <si>
    <t>No seguimiento al comportamiento de los procesos</t>
  </si>
  <si>
    <t>La falta de mecanismos para el seguimiento a los resultados de los procesos puede conllevar al no cumplimiento de las metas organiacionales</t>
  </si>
  <si>
    <t>Concentración de labores de supervisión de multiples contratos en poco personal</t>
  </si>
  <si>
    <t>Desequilibrio en la asignación de la supervisión de ordenes y contratos</t>
  </si>
  <si>
    <t xml:space="preserve">Posibilidad de que no se ejecuten todas las obligaciones establecidas en los contratos </t>
  </si>
  <si>
    <t xml:space="preserve">La no planeación de distribución  de forma proporcional de acuerdo al número de supervisores que existe en la entidad, conlleva a que la persona tenga una sobrecarga de contratos y por tanto mala supervisión </t>
  </si>
  <si>
    <t>1. Estatuto y/o manual de contratación de la institución</t>
  </si>
  <si>
    <t xml:space="preserve">1. Contratar personal de acuerdo a las necesidades de la contratación cuando no se tenga el conocimiento suficiente
</t>
  </si>
  <si>
    <t>1.Elaborar manual de supervisión e intervetoría
2. Socializar e implementar manual de supervisión e interventoría</t>
  </si>
  <si>
    <t>Gerencia</t>
  </si>
  <si>
    <t>Posibilidad de extralimitación de funciones</t>
  </si>
  <si>
    <t>Desconocimiento de la normatvidad vigente</t>
  </si>
  <si>
    <t xml:space="preserve"> No conocimiento del manual de contratación</t>
  </si>
  <si>
    <t>Desconocimiento del manual de funciones</t>
  </si>
  <si>
    <t>El no conocimiento de la normatividad posibilitaría que se extralimite en sus funciones</t>
  </si>
  <si>
    <t>El no conocimiento de l manual de contratación conlleva a tomar decisiones que terminan generando problemas de corrupción</t>
  </si>
  <si>
    <t>El no conocimiento del manual de funciones conlleva a que el funcionario termine tomando decisiones inadecuadas</t>
  </si>
  <si>
    <t>1. Manual de funciones y competencias laborales de la E.S.E
2. Resoluciones internas 
3. Manual de contratación</t>
  </si>
  <si>
    <t xml:space="preserve">1. Elaborar normograma de la institución
2. Socializar normograma de la institución a la alta gerencia
</t>
  </si>
  <si>
    <t>1. Socializar manual de contratación al gerente</t>
  </si>
  <si>
    <t>1. Socializar manual de funciones al gerente</t>
  </si>
  <si>
    <t>Asesor Juridico</t>
  </si>
  <si>
    <t>Profesional Universitario de Talento Humano</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</si>
  <si>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</si>
  <si>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</si>
  <si>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</si>
  <si>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1. Socializar estatuto de contratación interno al personal que realiza supervisión</t>
  </si>
  <si>
    <t>Pérdida de insumos, materiales o equipos (por  sustración)</t>
  </si>
  <si>
    <t xml:space="preserve">Falta de interiorización del código de integridad o ética
</t>
  </si>
  <si>
    <t>Falta de un sistema de control en los diferentes servicios</t>
  </si>
  <si>
    <t>Falta de control del personal de seguridad</t>
  </si>
  <si>
    <t>Falta de actualización de inventarios</t>
  </si>
  <si>
    <t>La no interiorización de los valores contemplados en el código de integridad posibilita la sustracción de insumos, equipos  y materiales de la E.S.E</t>
  </si>
  <si>
    <t>El no tener establecido un sistema de control eficaz en la institución conlleva a posibles perdidas de insumos, equipos  y materiales de la E.S.E</t>
  </si>
  <si>
    <t>La falta de procesos de control de seguridad conlleva a posibles perdidas de insumos, equipos  y materiales de la E.S.E</t>
  </si>
  <si>
    <t>La falta de inventarios actualizados posibilita perdidas de insumos, equipos  y materiales de la E.S.E</t>
  </si>
  <si>
    <t>1. Elaborar el código de integridad de la institución
2. Socializar código de integridad al personal asistencial</t>
  </si>
  <si>
    <t xml:space="preserve">Realizar seguimiento mensualmente a los inventarios de equipos biomedicos de procesos asistenciales </t>
  </si>
  <si>
    <t>1. Levantar plan de seguridad 
2. Implementar acciones de seguridad</t>
  </si>
  <si>
    <t>1. Actualizar inventarios de la insttución</t>
  </si>
  <si>
    <t>Coordinador médico, Contador</t>
  </si>
  <si>
    <t>Empresa encargad de vigilancia</t>
  </si>
  <si>
    <t>Contador</t>
  </si>
  <si>
    <t>Envió de información de mala
calidad a las entidades
departamentales, nacionales y a los
entes de control ( 2193)</t>
  </si>
  <si>
    <t>1. Datos de mala calidad en el sitio de la fuente o frecuencia del dato no tomada en el tiempo establecido</t>
  </si>
  <si>
    <t xml:space="preserve">
3. No envío a tiempo de los procesos involucrados en la generación de la información</t>
  </si>
  <si>
    <t>La no toma del dato en la frecuencia establecida y con la calidad requerida conllevaría a la posibilidad de enviar información no objetiva, generando poblemas legales</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</si>
  <si>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</si>
  <si>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</si>
  <si>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La inorpotunidad en el envío de la información por parte de los procesos al proceso encargado de revisar y enviar los informes posibilita  el envío de información no adecuada</t>
  </si>
  <si>
    <t>1. Verificación del contenido de la información</t>
  </si>
  <si>
    <t>1. Persona encargada de verificar que la información del 2193 esté reportada a tiempo</t>
  </si>
  <si>
    <t>1. Incluir en el programa de auditoría procesos de verificación de la calidad del dato y pertinencia de este</t>
  </si>
  <si>
    <t>1. Incluir en el plan de capacitación, temas relacionados con el 2193</t>
  </si>
  <si>
    <t xml:space="preserve">
1. Los procesos relacionados con información del 2193 deben enviarla a la persona que envía la información con diez días de antelación</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</si>
  <si>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</si>
  <si>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</si>
  <si>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</si>
  <si>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</si>
  <si>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Posibilidad de perdida de información, correos electrinicos, daños de software, aplicativos y otros.</t>
  </si>
  <si>
    <t xml:space="preserve">Variación o fluctuación de la energía eléctrica </t>
  </si>
  <si>
    <t>Daño intencional por personas no autorizadas</t>
  </si>
  <si>
    <t xml:space="preserve"> Perdida de información por fluctuación de energía podría conllevar afectar la disponibilidad de la información</t>
  </si>
  <si>
    <t>Posibilidad de perdida de información por entrada de virus no malicioso, podría afectar la integridad de la información</t>
  </si>
  <si>
    <t>No existen controles</t>
  </si>
  <si>
    <t>1. Solicitar compra de antivirus licenciado
2. Capacitación en seguridad digital</t>
  </si>
  <si>
    <t>Jefe de sistemas</t>
  </si>
  <si>
    <t>1. Solicitar cotización y compra de UPS regulada 30kva para todos los procesos</t>
  </si>
  <si>
    <t>Jefe de sistemas-Gerente</t>
  </si>
  <si>
    <t>Posibilidad de perdida de la información física y eléctronica por daño intencional de personas podría afectar la confidencialidad</t>
  </si>
  <si>
    <t>1. Clave de acceso a los equipos</t>
  </si>
  <si>
    <t>1. Garantizar que todos los computadores de los procesos tengan clave de acceso</t>
  </si>
  <si>
    <t>Entrada de virus malicioso al computador por: memoria USB, redes, correo eléctronico</t>
  </si>
  <si>
    <t>Manejo de computador por personal no competente</t>
  </si>
  <si>
    <t>Posibilidad de perdida de la información  eléctronica por personal no competente al manipulra computador</t>
  </si>
  <si>
    <t>Riesgo digital transversal para todos los procesos</t>
  </si>
  <si>
    <t>Posibilidad de no acceder a internet, correo electrónico entre otros</t>
  </si>
  <si>
    <t>Posibilidad de no acceder a internet, correo electrónico entre otros por Fallas en redes eléctricas</t>
  </si>
  <si>
    <t>Fallas en fluido eléctrico</t>
  </si>
  <si>
    <t>1. Garantizar el mantenimiento preventivo dos veces por año a la planta eléctrica</t>
  </si>
  <si>
    <t>Gerente</t>
  </si>
  <si>
    <t xml:space="preserve">Probabilidad de perdida de capacidad de funcionamiento de los equipos de computo </t>
  </si>
  <si>
    <t xml:space="preserve">Equipos informáticos sin el mantenimiento preventivo </t>
  </si>
  <si>
    <t>Probabilidad de perdida de capacidad de rendimiento de los equipos de computo por falta de mantenimiento preventivo</t>
  </si>
  <si>
    <t>1. SE realizan mantenimeinto correctivos</t>
  </si>
  <si>
    <t>1. Diseñar y realizar la ficha de técnica de cada equipo
2. Seguimiento a las Fichas de caracterización de cada equipo de computo</t>
  </si>
  <si>
    <t>Falta de mantenimiento preventivo</t>
  </si>
  <si>
    <t>Posibilidad de daño del servidor institucional</t>
  </si>
  <si>
    <t>1. Se cuenta con UPS</t>
  </si>
  <si>
    <t>Riesgo  de corrupción transversal</t>
  </si>
  <si>
    <t>No diseño del PAMEC y su implementación</t>
  </si>
  <si>
    <t xml:space="preserve">El n diseño de PAMEC como herramiento de gestión podría conllevvaral no mejoramiento continuo de los procesos </t>
  </si>
  <si>
    <t>La falta de recursos y compromiso por parte de alta gerencia podría afectar la implementación del SIG</t>
  </si>
  <si>
    <t xml:space="preserve">La falta de recursos y compromiso por parte de alta gerencia </t>
  </si>
  <si>
    <t>Falta de compromiso de los coordinadores de los comités</t>
  </si>
  <si>
    <t>Falta de compromiso de los coordinadores de los comités conlleva al no funcionamiento de los comités</t>
  </si>
  <si>
    <t xml:space="preserve">Psibilidad de no reailizar procesos de mejora continua </t>
  </si>
  <si>
    <t>Posibilidad de no alcanzar la eficacia del sistema integrado de gestión</t>
  </si>
  <si>
    <t>Posibiliidad de  funcionamiento de los comités institucionales</t>
  </si>
  <si>
    <t xml:space="preserve">1. Se evidencia PAMEC 2018 con cumplimiento mayor al 90%
</t>
  </si>
  <si>
    <t>Posibilidad de no garantizar los derechos de los ciudadanos</t>
  </si>
  <si>
    <t>Probabilidad de no satisfacer las necesidades de los usuarios</t>
  </si>
  <si>
    <t>No evaluación de la satisfacción y necesidades  del usuario</t>
  </si>
  <si>
    <t>Probabilidad de incumplimientos a la normatividad legal por no presentación de informes</t>
  </si>
  <si>
    <t>No presentación de informes  de PQRS</t>
  </si>
  <si>
    <t>El no tratamiento de las quejas, reclamos y sugerencias podria conllevar a no garantizar los derechos de los ciudadanos</t>
  </si>
  <si>
    <t>La no evaluación de la satisfacción y necesidades  del usuario podria conllevar a no satisfacer las necesidades de los usuarios</t>
  </si>
  <si>
    <t>1. Auditorias de control interno
2. Procedimiento levantado
3. Implementación aplicativo oportunidad en las PQRS</t>
  </si>
  <si>
    <t xml:space="preserve">
2. Seguir con el  análisis de satisfacción del usuario mensualmente
3. Socializar al comité de gestión y desempeño los resultados de la satisfacción del usuario
</t>
  </si>
  <si>
    <t xml:space="preserve">Coordinadora del SIAU
</t>
  </si>
  <si>
    <t>Posibilidad de no alcanzar los objetivos de la auditoría</t>
  </si>
  <si>
    <t>Falta de planeación de las auditorías internas</t>
  </si>
  <si>
    <t>Falta de recursos para la ejecución de la auditoría</t>
  </si>
  <si>
    <t>Desconocimiento de la normatividad vigente/y o no conocimiento de los procedimientos para publicar la información</t>
  </si>
  <si>
    <t>Posibilidad de no alcanzar los objetivos de la auditoría por Inadecuadas conclusiones de la auditoría interna.</t>
  </si>
  <si>
    <t xml:space="preserve">Probabilidad de no presentar o hacer seguimiento de forma oportuna a los informes legales </t>
  </si>
  <si>
    <t>Podria haber incumplimiento en la implementación del programa de auditoría interna por falta de recursos para la ejecución de la auditoría</t>
  </si>
  <si>
    <t>Incumplimiento en el programa de auditoría interna por falta de planeación de las auditorías internas</t>
  </si>
  <si>
    <t>Probabilidad de no presentar o hacer seguimiento de forma oportuna a los informes legales por desconocimiento de la normatividad vigente/y o no conocimiento de los procedimientos para publicar la información</t>
  </si>
  <si>
    <t>1. Recursos humanos
2. Recursos Tecnologicos y tiempo</t>
  </si>
  <si>
    <t>1. Utilizar recurso humano, tecnologico y de tiempo</t>
  </si>
  <si>
    <t xml:space="preserve">1. Hacer seguimiento a la estructura de presentación de informes </t>
  </si>
  <si>
    <t>Glosas por Inconsistencias en la Facturación</t>
  </si>
  <si>
    <t>Baja recuperación de la cartera cartera</t>
  </si>
  <si>
    <t>Posibilidad de tener recursos  insuficientes para la operación de los servicios</t>
  </si>
  <si>
    <t>Posibilidad de tener recursos  insuficientes para la operación de los servicios por glosas por Inconsistencias en la Facturación podrìa afectar los objetivos de la instituciòn</t>
  </si>
  <si>
    <t xml:space="preserve">1. Conciliación de cartera permanente
 2. Liquidacion de contratos
</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</si>
  <si>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</si>
  <si>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</si>
  <si>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Probabilidad de presentación de eventos adversos que afecten la salud de los usuarios</t>
  </si>
  <si>
    <t xml:space="preserve">Posibilidad de no alcanzar la efectividad clínica </t>
  </si>
  <si>
    <t>Falta de adherencia a las guias de practica clínica</t>
  </si>
  <si>
    <t>Falta de fortalecimiento de la seguridad del paciente</t>
  </si>
  <si>
    <t>Posibilidad de no alcanzar la efectividad clínica por falta de adherencia a las guias de practica clínica</t>
  </si>
  <si>
    <t>Probabilidad de presentación de eventos adversos que afecten la salud de los usuarios por falta de fortalecimiento de la seguridad del paciente</t>
  </si>
  <si>
    <t>1. Guías de practica clinica
2. Socializciòn de GPC
2. Médicos, Odontologos y enfermeras con experiencia</t>
  </si>
  <si>
    <t xml:space="preserve">Coordinador médico
Coordinador de Odontologìa
Jefe de enfermerìa
</t>
  </si>
  <si>
    <t>Referente de seguridad del paciente</t>
  </si>
  <si>
    <t>Posibilidad de presentación de accidentes de trabajo y enfermedades laborales</t>
  </si>
  <si>
    <t>1. Capacitación al personal en peligros asociados a su puesto de trabajo
2. Se cuenta con EEPP
3. Implementación del SGSST 
4. Existe programa estilo de vida saludable.
5. Examenes médicos ocupacionales</t>
  </si>
  <si>
    <t xml:space="preserve">1. Falta de un mecanismo o metodología que garantice el control de lo recaudado
</t>
  </si>
  <si>
    <t>2. Falta de interiorización del código de integridad o ética</t>
  </si>
  <si>
    <t>Posible realización de recaudos en el proceso de urgencias a través da la facturación y que no se reporten a caja principal</t>
  </si>
  <si>
    <t>Posible realización de recaudos en el proceso de urgencias a través da la facturación y que no se reporten a caja principal  por falta de un mecanismo o metodología que garantice el control de lo recaudado podría generar procesos de corrupciòn</t>
  </si>
  <si>
    <t>La falta de interiorización del código de integridad o ética podria conllevar a  posible realización de recaudos en el proceso de urgencias a través da la facturación y que no se reporten a caja principal generando procesos de corrupciòn</t>
  </si>
  <si>
    <t>Socializar código de integridad al personal del proceso de facturación</t>
  </si>
  <si>
    <t>Coordinador de facturación</t>
  </si>
  <si>
    <t>Falta de implementación del SGSST</t>
  </si>
  <si>
    <t>Posibilidad de presentación de accidentes de trabajo y enfermedades laborales por falta de implementación del SGSST</t>
  </si>
  <si>
    <t xml:space="preserve">Posibilidad de entregar resultados errados </t>
  </si>
  <si>
    <t>Posibilidad de presentación de eventos adversos que afecten la salud de los usuarios</t>
  </si>
  <si>
    <t>Falta de fortalecimiento del aseguramiento de la calidad de los procesos</t>
  </si>
  <si>
    <t>Posibilidad de entregar resultados errados por falta de fortalecimiento del aseguramiento de la calidad de los procesos</t>
  </si>
  <si>
    <t>Posibilidad de presentación de eventos adversos que afecten la salud de los usuarios poe falta de fortalecimiento de la seguridad del paciente</t>
  </si>
  <si>
    <t xml:space="preserve">1. Se cuenta con protocolos y procedimientos
2. Personal competente
3. Pruebas externas de calidad </t>
  </si>
  <si>
    <t>1. Se cuenta con un programa de seguridad de pacientes
2. Seguimiento y análisis de  los eventos adversos</t>
  </si>
  <si>
    <t>Posibilidad de no gestionar  los impactos ambientales de la organización</t>
  </si>
  <si>
    <t>No implementación del PGIRH</t>
  </si>
  <si>
    <t xml:space="preserve">La  no implementación del PGIRH podría conllevar a no  gestionar  los impactos ambientales de la organización </t>
  </si>
  <si>
    <t>Posibilidad de no gestionar el talento humano de forma adecuada</t>
  </si>
  <si>
    <t>Falta de un plan estratégico de talento humano,.</t>
  </si>
  <si>
    <t>La falta de un plan estratégico de talento humano podría conllevar a no gestionar el talento humano de forma adecuada</t>
  </si>
  <si>
    <r>
      <t xml:space="preserve">
1. Ejecutar plan estratégico de talento humano
2. Ejecutar plan de capacitación 
3. Ejecutar plan de inducción y reinducción
4. Ejecutar evaluación del desempeño laboral
</t>
    </r>
    <r>
      <rPr>
        <sz val="11"/>
        <color rgb="FFFF0000"/>
        <rFont val="Calibri"/>
        <family val="2"/>
        <scheme val="minor"/>
      </rPr>
      <t xml:space="preserve">
</t>
    </r>
  </si>
  <si>
    <t>Falta de un plan de gestión documental</t>
  </si>
  <si>
    <t>Posibilidad de una inadecuada gestión documental</t>
  </si>
  <si>
    <t>La falta de un plan de gestión documental crea la posibilidad de una inadecuada gestión documental</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</si>
  <si>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</si>
  <si>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</si>
  <si>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</si>
  <si>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1. Se realiza  plan anual de adquisiciones todos los años
2. Control de inventarios
</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</si>
  <si>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</si>
  <si>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</si>
  <si>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Posibilidad de no radicar las facturas de forma oportuna</t>
  </si>
  <si>
    <t>Falta de un mecanismo eficiente que agilice la radicación de la factura</t>
  </si>
  <si>
    <t xml:space="preserve">1. Aumento del pie de furrza en recurso humano para proceso de radicación
</t>
  </si>
  <si>
    <t>1. Seguir aplicando proceso de radicación de facturas de forma oportuna con el pie de fuerza de recurso humano
2. Realizar seguimiento a la oportunidad en la radicación de la factura</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</si>
  <si>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</si>
  <si>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</si>
  <si>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</si>
  <si>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1. Levantar procedimientos del proceso 
2. Implementar control quimico y biologico para esterilización 
</t>
  </si>
  <si>
    <t xml:space="preserve">Instrumentadoras quirurgicas
</t>
  </si>
  <si>
    <t>1. Implementar de forma bimensual reuniones del comité de gestión y desempeño institucional</t>
  </si>
  <si>
    <t>Profesional Universitario de Talento Humano( E )</t>
  </si>
  <si>
    <t>No se cuenta con controles</t>
  </si>
  <si>
    <t>1. Levantar estructura de presentación de informes</t>
  </si>
  <si>
    <t>Antivirus licenciado</t>
  </si>
  <si>
    <t xml:space="preserve">
1. Capacitación en seguridad digital</t>
  </si>
  <si>
    <t>UPS para el proceso de  clínico, urgencias, hospitalización, observación, gestión de la información,( operativa)</t>
  </si>
  <si>
    <t>1. Solicitar cotización y compra de UPS regulada 30kva para todos los procesos
2. Garantizar mantenimiento de la red regulada</t>
  </si>
  <si>
    <t xml:space="preserve">
1. Clave de acceso a los equipos
</t>
  </si>
  <si>
    <t>1. Garantizar que todos los computadores de los procesos tengan clave de acceso
2. Levantar politica de seguridad de la información</t>
  </si>
  <si>
    <t>Mantenimiento anual por jefe de sistemas</t>
  </si>
  <si>
    <t>1. Planta eléctrica</t>
  </si>
  <si>
    <t>No existen controles actuales</t>
  </si>
  <si>
    <t>GESTIÓN FINANCIERA PRESUPUESTAL Y DE FACTURACIÓN</t>
  </si>
  <si>
    <t xml:space="preserve">1.Auditorìa de HC como medida preventiva 
2. Conciliación de glosas permanente    </t>
  </si>
  <si>
    <t xml:space="preserve">Gestion de la informacion </t>
  </si>
  <si>
    <t>Posibilidad de no cumplimiento de la gestión organizacional según lo establecido en la Resolución 710 de 2012 y 743 de 2013 Y 408 de 2018 sobre la gestión gerencial</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</si>
  <si>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anuales de su cumplimiento
</t>
  </si>
  <si>
    <t>La alta concentración de contratos en una sola persona genera el riesgo de que no evaluen de forma objetiva todas las obligaciones del contrato.</t>
  </si>
  <si>
    <t xml:space="preserve">Posibilidad de daño del servidor por Variación o fluctuación de la energía eléctrica </t>
  </si>
  <si>
    <t xml:space="preserve">1. Existe plan de desarrollo institucional
2. Se socializó direccionamiento estrategico a los jefes de proceso
3. Existe plan operativo, con cumplimiento por encima del 90% % para el año 2020
</t>
  </si>
  <si>
    <t xml:space="preserve">1. Inventario físico de la E.S.E
2. Código de integridad
3. Equipo de vigilancia
4. Inventarios 2019
</t>
  </si>
  <si>
    <t>1. Elaboración del PAMEC 2020
1.Realizar seguimiento a las acciones del pamec
2. Evaluar el cumplimiento del pamec</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</si>
  <si>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5. Garantizar la suficiencia y uso permanente de EPP para los funcionarios de todas las areas de trabajo, en el marco de la pandemia Covid-19.                                         6. Realizar inspecciones y seguimiento de las acciones y protocolo de bioseguridad ,  contendas en la resolucion 1155 de 2020.                                                              7. Implementar la adecuada Señalizacion y  acceso seguro de las areas y salas de espera de la ESE, en marco de la pandemia Covid-19.                                              8. Reporte de accidentes y enfermedad laboral  por covid-19 de los trabajadores de la ESE HSCJ.                                       
</t>
  </si>
  <si>
    <t xml:space="preserve">
1. Revisar que las guías de practica clínica estén de acuerdo a los recursos institucionales
2. Socializar guías de practica clinica
3. Realizar seguimiento y evaluación de adherencia a las GPC                                                                                                        4. Socializar e implementar los lineamientos impartidos por el Ministerio de Salud y Protección Social, en el marco de la pandemia Covid-19, para la atención de pacientes de grupos de riesgo, según Res 521 de 2020.</t>
  </si>
  <si>
    <t xml:space="preserve">
1. Continuar con la implementar programa de seguridad del paciente
2. Hacer seguimiento al cumplimiento del programa       3. Modificar rutas de acceso para pacientes sintomáticos respiratorios, para garantizar el aislamiento preventivo y atención diferencial.                     4. Garantizar la entrega de medicamentos a grupos de riesgo, según Res 521 de 2020.</t>
  </si>
  <si>
    <t xml:space="preserve">1. Sensibilizar al personal de la institución en materia de gestión ambiental.
2. Divulgar PGIRHS a la institución
3. Ejecutar PGIRHS
4. Hacer seguimiento al cumplimiento del plan                5. Divulgar modificaciones contenidas en la actualización del PGIRHS a PGIRASA                                                                                              6. Gestionear y garantizar la separación de residuos de los servicios asistenciales, en el marco de la pandemia Covid-19.
</t>
  </si>
  <si>
    <t>1. Socializar protocolos al personal
2. Seguir con pruebas externas de laboratorio                  3. Socializar lineamientos del MINSP en el marco de la pandemia Covid-19, para procedmientos de laboratorio clinico.                                                                                                                         4. Garantizar el control de calidad para la Toma de muestras para covid-19.</t>
  </si>
  <si>
    <t>1. Elaborar plan de compras
2. Realizar seguimiento al cumplimiento de los pedidos a través de reunión con el comité de gestión y desempeño                                                                                                3. Realizar adiciones al plan anual de adquisiciones, para incluir lo necesario para la contingencia por la pandemia covid-19.</t>
  </si>
  <si>
    <t>Posibilidad de daño del servidor por Falta de mantenimiento preventivo</t>
  </si>
  <si>
    <t>Auditor de cuentas</t>
  </si>
  <si>
    <t>Cuatrimestral</t>
  </si>
  <si>
    <t>IDENTIFICACION  DEL  RIESGO</t>
  </si>
  <si>
    <t>ANALISIS DEL RIESGO</t>
  </si>
  <si>
    <t>EVALUACION DEL RIESGO</t>
  </si>
  <si>
    <t>CONTROL Y SEGUIMIENTO DEL RIESGO</t>
  </si>
  <si>
    <t xml:space="preserve">La no presentación de informes  de PQRSF podria llevar al incumplimiento de la normatividad legal </t>
  </si>
  <si>
    <t xml:space="preserve">
1. Realizar seguimientos por parte de control interno a la presentación de informes</t>
  </si>
  <si>
    <t xml:space="preserve">
1. Seguir aplicando el aplicativo oportunidad en las PQRSF
2. Presentar informe mensual a control interno</t>
  </si>
  <si>
    <t>Influencia para la consecución de citas médicas.</t>
  </si>
  <si>
    <t>Utilización del poder que confiere un alto cargo y omitir los trámites correspondientes para el otorgamiento de citas médicas, favoreciendo a familiares y amigos.</t>
  </si>
  <si>
    <t>Realizar y establecer un manejo generalizado para ayudar a la consecución de una cita médica, en donde no intervengan factores particulares.</t>
  </si>
  <si>
    <t xml:space="preserve">Ofrecimiento de dadivas a las personas para uso del poder en la consecución de citas.                                       No acatamiento de las normas de la entidad.                 No seguimiento de los tramites correspondientes para las citas.     </t>
  </si>
  <si>
    <t>Moderado</t>
  </si>
  <si>
    <t>Falsedad en la documentación  presentada.</t>
  </si>
  <si>
    <t xml:space="preserve"> Falta de verificación de la autenticidad de los documentos presentados, por la persona que ha sido contratada y podrían existir documentos adulterados o falsos.</t>
  </si>
  <si>
    <t>Riesgo de corrupción</t>
  </si>
  <si>
    <t>Fallas en los recursos tecnológicos disponibles (software, hardware.
Errores humanos voluntarios e involuntarios</t>
  </si>
  <si>
    <t>Estructura funcional y operativa del área de talento humano
Auditoria previa a novedades de nomina Auditoria a la prenomina</t>
  </si>
  <si>
    <t>Permanente</t>
  </si>
  <si>
    <t xml:space="preserve">Profesional universitario de recursos humanos
</t>
  </si>
  <si>
    <t xml:space="preserve">1. Plan de capacitación
2. Plan de inducción y reinducción
3. Evaluación del desempeño a funcionarios de planta.
4. Comité de bienestar
5. Manual de funciones
6. Plan estratégico de talento humano
</t>
  </si>
  <si>
    <t xml:space="preserve">1.  mantenimiento preventivo
2. Diseñar hoja de vida de equipos </t>
  </si>
  <si>
    <t>1. Establecer mantenimiento preventivo
2. Diseñar hoja de vida de UPS</t>
  </si>
  <si>
    <t>Posibilidad de tener recursos  insuficientes para la operación de los servicios por baja recuperación de la cartera  y  podrìa afectar los objetivos de la instituciòn</t>
  </si>
  <si>
    <t>Compras sin justificación técnica ni idoneidad</t>
  </si>
  <si>
    <t>Posibilidad de Direccionar proveedores, marcas y/o laboratorios en el momento de las compras sin la justificación técnica o el previo soporte técnico con el fin de obtener contraprestaciones para los funcionarios</t>
  </si>
  <si>
    <t xml:space="preserve">1. ajustar compras al Manual de contratación
2. levantar estudio previo técnico de acuerdo a las necesidades de la ESE
3. Realizar seguimiento a traés del Comité de compras </t>
  </si>
  <si>
    <t xml:space="preserve">Establecer aspectos que benefician a una firma
en particular en los estudios de necesidad.
Falta de controles sobre los estudios de
necesidad. </t>
  </si>
  <si>
    <t>Sustracción de información recepcionada y archivada</t>
  </si>
  <si>
    <t>Utilización indebida y sustracción de la información fisica  por parte del personal de la entidad.</t>
  </si>
  <si>
    <t>Falta de compromiso e identidad del personal que labora en archivo central, frente  a  la responsabilidad del manejo de la información.
Falta de compromiso e identidad del personal que labora en archivo gestión, frente  a  la responsabilidad del manejo de la información.</t>
  </si>
  <si>
    <t>1. Capacitar al personal de gestión de archivos en procesos documentales
2. Implementar tablas de retención documental
3. Implamentar formatos de control entradas y salidas de historias clínicas y documentos
4. Elaborar programainstitucional de Gestión Documental</t>
  </si>
  <si>
    <t>1. Procedimientos levantados y actualizados
2. caracterización del proceso 
3. Tablas de retención documental
4. Existe formato de control de entradas y salidas de historias clínicas y documentación administrativa</t>
  </si>
  <si>
    <t>Defensa judicial</t>
  </si>
  <si>
    <t>Favorecimiento a la parte demandante al ejercer una defensa judicial</t>
  </si>
  <si>
    <t>No seguimiento  efectivo de los procesos  judiciales</t>
  </si>
  <si>
    <t>1. Diseñar y estructurar procedimientos para la defensa judicial</t>
  </si>
  <si>
    <t>1. procedimientos para la defensa judicial implementado</t>
  </si>
  <si>
    <t>Juridica</t>
  </si>
  <si>
    <t>al no existir un plan de manteniiento preventivo, podría afectarse la calidad de los resultados organizacioanales, por la no gestión de facores críticos como la infraestructura y los eequipos</t>
  </si>
  <si>
    <t>Posibilidad de  Incumplimiento en las estimaciones de PyM</t>
  </si>
  <si>
    <t>Existe la posibilidad de Incumplimiento en las estimaciones de PyM por falta de fortalecimiento de PyM</t>
  </si>
  <si>
    <t>1. Realizar seguimiento mensual al cumplimiento de las metas de PyM
2.  Levantar acciones correctivas, en caso de que los indicadores de estimaciones muestren resultados negativos.                                                                                                  3. Reporte y seguimiento de pacientes sospechosos o confirmados de covid-19, captados dentro de los programas de PyM.                                                                                    4.Reporte a Entes de control externo, de atenciones a usuarios en el marco de la pandemia covid-19, como lo establece la REs 521 de 2020.                                                  5. Seguimiento de pacientes a través de teleconsulta o visita domiciliaria, según indiquen los lineamientos de MINS.</t>
  </si>
  <si>
    <t>Falta fortalecer las estrategias de PyM</t>
  </si>
  <si>
    <t>1. Responsables de actividades de programas de PyM, se les divulgó las metas o estimaciones</t>
  </si>
  <si>
    <t>Enfermera jefe de PyM</t>
  </si>
  <si>
    <t>Posibilidad de Incumplimiento en la efectividad de los programas de PyM</t>
  </si>
  <si>
    <t>Posibilidad de Incumplimiento en la efectividad de los programas de PyM por falta de fprtalecimiento delproceso de adherencia a las guìas de PyM</t>
  </si>
  <si>
    <t xml:space="preserve">1. Socializar Guias de PyM
2. Evaluar adherencia a las guias de PyM </t>
  </si>
  <si>
    <t>Falta fortalecer el proceso de adherencia a las guìas de PyM</t>
  </si>
  <si>
    <t xml:space="preserve">
1.. guias del proceso diseñadas.
2. Se cuenta con base de datos de pacientes de los programas de PyM</t>
  </si>
  <si>
    <t xml:space="preserve">
1. Diseñar plan operativo anualizado 2021 e implementarlo.
3. Socializar POA 2021 a los jesfes de proceso
4. Realizar seguimiento y evaluación al direccionamiento estrategico  a través del  plan operativo anual.
5. Generar informe del avance del cumplimiento.</t>
  </si>
  <si>
    <t>MONITOREO Y REVISIÓN</t>
  </si>
  <si>
    <t>E.S.E HOSPITAL SAGRADO CORAZÓN DE JESÚS - VALENCIA, CÓRDOBA 
MAPA DE RIESGO INTEGRAL (Corrupción y Gestión)
AÑO 2022
ADOPTADO MEDIANTE RESOLUCION 0007 DE ENERO 24 DE 2022</t>
  </si>
  <si>
    <t>Pagos no justificados</t>
  </si>
  <si>
    <t>Posibilidad de Realizar pagos en nomina no justificados o valores a los cuales no se tiene derecho</t>
  </si>
  <si>
    <t xml:space="preserve">Realizar verificación cuando se presentan los documentos para la selección. </t>
  </si>
  <si>
    <t>Auditoría a prenómina</t>
  </si>
  <si>
    <t>Profesional universitario</t>
  </si>
  <si>
    <t>Manipulación de información</t>
  </si>
  <si>
    <t>Uso indebido de la información</t>
  </si>
  <si>
    <t>Posibilidad de Manipulación o adulteración del sistema de información del hospital</t>
  </si>
  <si>
    <t>Posibilidad de Uso indebido de la información sensible, confidencial o crítica</t>
  </si>
  <si>
    <t>No tener definidos los perfiles por usuarios y autorizados por los lideres de proceso</t>
  </si>
  <si>
    <t>Desconocimiento de la información critica o confidencial  de la E.S.E</t>
  </si>
  <si>
    <t>Perfiles de acceso por niveles</t>
  </si>
  <si>
    <t>Política de privacidad de la información</t>
  </si>
  <si>
    <t>1, Documentar la politica de privacidad de la información</t>
  </si>
  <si>
    <t>1, Documentar la politica de privacidad de la información
2, Gestionar permisos por niveles o módulos de servicio</t>
  </si>
  <si>
    <t>Afectar rubros que no correspondan con el objeto del gasto en beneficio o a cambio de una retribución económica</t>
  </si>
  <si>
    <t>Cuando se expide un CDP por un rubro diferente al objeto del gasto.</t>
  </si>
  <si>
    <t>1.  Software 
2. Arqueos de caja principal
3. Consignación bancaria</t>
  </si>
  <si>
    <t xml:space="preserve">La no aplicación de las normas legales vigentes que rigen y aplican a la entidad </t>
  </si>
  <si>
    <t>1, Seguimiento el plan anual de compras</t>
  </si>
  <si>
    <t>1, Establecer un mecanismo o metodología que garantice el control de lo recaudado</t>
  </si>
  <si>
    <t>Personal con deseo intencional de ocultar la realidad financiera.
Manipulación de las cifras para demostrar resultados favorables.</t>
  </si>
  <si>
    <t xml:space="preserve"> Posibilidad de Adulterar la información contable y financiera</t>
  </si>
  <si>
    <t>Manipulación de las cifras para demostrar resultados favorables.</t>
  </si>
  <si>
    <t>Estructura funcional y operativa del área de Contabilidad</t>
  </si>
  <si>
    <t>Posibilidad de realizar Pagos de Obligaciones No Adquiridas</t>
  </si>
  <si>
    <t>No ejercer control sobre las obligaciones a
certificar por parte de los interventores y/o
supervisores y expedir certificaciones sin el
cumplimiento del objeto contractual.
No hacer revisión completa o verificación de
la documentación soporte.</t>
  </si>
  <si>
    <t xml:space="preserve"> arqueo de caja y se registro los movimientos en el software institucional.</t>
  </si>
  <si>
    <t>Jefe de presupuesto</t>
  </si>
  <si>
    <t>Debilidades en el ejercicio de supervision de contratos</t>
  </si>
  <si>
    <t xml:space="preserve">Actualizacion de carpetas contractuales </t>
  </si>
  <si>
    <t>Teniendo en cuenta que los supervisores no realizan  el seguimiento adecuado de los contratos se pueden generar hechos cumplidos</t>
  </si>
  <si>
    <t>omision por parte de los supervisores de actualizar los expediente contractuales</t>
  </si>
  <si>
    <t xml:space="preserve">no actualizacion de carpetas contractuales </t>
  </si>
  <si>
    <t>no realizar un adecuado seguimiento a la ejecucion presupuestal de los contratos gnerando hechos cumplidos que impactan en la operación y en  detrimento de la entidad</t>
  </si>
  <si>
    <t xml:space="preserve">capacitacion constante al personal de la institucion que realiza supervision de contratos </t>
  </si>
  <si>
    <t>Auditoria de contratos</t>
  </si>
  <si>
    <t>1, Requerir a los supervisores e contratos de manera permanente, sobre el seguimiento a los contratos</t>
  </si>
  <si>
    <t>1. Realizar auditoría a los contratos</t>
  </si>
  <si>
    <t>Asesor Juridico y control interno</t>
  </si>
  <si>
    <t xml:space="preserve">Selección de proveedores sin cumplimiento de requisitos </t>
  </si>
  <si>
    <t>Posibilidad de direccionamiento de contratos a favor de un tercero, por uso indebido del poder, acción u omisión en los procedimientos establecidos en el proceso
contractual</t>
  </si>
  <si>
    <t>Selección de proveedores sin los requisitos jurídicos,
técnicos y financieros, que
demuestren la aptitud para
ejecutar el objeto contractual.</t>
  </si>
  <si>
    <t>1, Estructura funcional y operativa Almacén y suministros</t>
  </si>
  <si>
    <t>permanente</t>
  </si>
  <si>
    <t>Gerente
Almacenista</t>
  </si>
  <si>
    <t>Verificar los requisitos jurídicos,
técnicos y financieros, que
demuestren la aptitud para
ejecutar el objeto contractual.</t>
  </si>
  <si>
    <t>Devolución y baja de Bienes</t>
  </si>
  <si>
    <t>Posibilidad de Perdida de bienes en la recepción de activos fijos de
la entidad para dar de baja a beneficio propio y/o de terceros</t>
  </si>
  <si>
    <t>Que se realice el traslado
sin la recepción física del
activo.</t>
  </si>
  <si>
    <t>1. Actualización permanente de inventarios de la ESE
2, Recepción fisica del activo al cual se le da de baja</t>
  </si>
  <si>
    <t>Almacenista</t>
  </si>
  <si>
    <t>1. Implementar acciones descritas en la estructura funcional y operativa del area de contabilidad (procedimientos)</t>
  </si>
  <si>
    <t>1. Implementar acciones descritas en la estructura funcional y operativa del area de presupuesto (procedimientos)</t>
  </si>
  <si>
    <t>1. Ejecutar plan de compras y suministros
2. Socializar manual de contratación con el area de presupuesto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</si>
</sst>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sz val="10"/>
      <color theme="1"/>
      <name val="Calibri Light"/>
      <family val="2"/>
    </font>
    <font>
      <u/>
      <sz val="11"/>
      <color theme="10"/>
      <name val="Calibri"/>
      <family val="2"/>
      <scheme val="minor"/>
    </font>
    <font>
      <sz val="11"/>
      <color rgb="FFFF0000"/>
      <name val="Calibri"/>
      <family val="2"/>
      <scheme val="minor"/>
    </font>
    <font>
      <b/>
      <sz val="18"/>
      <color theme="0"/>
      <name val="Calibri"/>
      <family val="2"/>
      <scheme val="minor"/>
    </font>
    <font>
      <b/>
      <sz val="22"/>
      <color theme="0"/>
      <name val="Calibri"/>
      <family val="2"/>
      <scheme val="minor"/>
    </font>
    <font>
      <b/>
      <sz val="20"/>
      <color theme="1"/>
      <name val="Calibri"/>
      <family val="2"/>
      <scheme val="minor"/>
    </font>
    <font>
      <b/>
      <sz val="22"/>
      <color theme="1"/>
      <name val="Calibri"/>
      <family val="2"/>
      <scheme val="minor"/>
    </font>
    <font>
      <b/>
      <sz val="28"/>
      <color theme="1"/>
      <name val="Calibri"/>
      <family val="2"/>
      <scheme val="minor"/>
    </font>
    <font>
      <b/>
      <sz val="16"/>
      <color theme="1"/>
      <name val="Calibri"/>
      <family val="2"/>
      <scheme val="minor"/>
    </font>
    <font>
      <sz val="12"/>
      <color theme="1"/>
      <name val="Calibri"/>
      <family val="2"/>
    </font>
    <font>
      <b/>
      <sz val="20"/>
      <color theme="0"/>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CCFF"/>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110">
    <xf numFmtId="0" fontId="0" fillId="0" borderId="0" xfId="0"/>
    <xf numFmtId="0" fontId="0" fillId="2" borderId="0" xfId="0" applyFill="1"/>
    <xf numFmtId="0" fontId="4" fillId="4" borderId="1" xfId="2" applyFill="1" applyBorder="1" applyAlignment="1">
      <alignment horizontal="center" vertical="center" wrapText="1"/>
    </xf>
    <xf numFmtId="0" fontId="0" fillId="4" borderId="2" xfId="0" applyFill="1" applyBorder="1" applyAlignment="1">
      <alignment vertical="center" wrapText="1"/>
    </xf>
    <xf numFmtId="0" fontId="0" fillId="4" borderId="1" xfId="0" applyFill="1" applyBorder="1" applyAlignment="1">
      <alignment vertical="top" wrapText="1"/>
    </xf>
    <xf numFmtId="0" fontId="1" fillId="2" borderId="0" xfId="0" applyFont="1" applyFill="1"/>
    <xf numFmtId="0" fontId="1" fillId="0" borderId="0" xfId="0" applyFont="1"/>
    <xf numFmtId="0" fontId="0" fillId="6" borderId="2" xfId="0" applyFill="1" applyBorder="1" applyAlignment="1">
      <alignment vertical="center" wrapText="1"/>
    </xf>
    <xf numFmtId="0" fontId="0" fillId="6" borderId="1" xfId="0" applyFill="1" applyBorder="1" applyAlignment="1">
      <alignment vertical="center" wrapText="1"/>
    </xf>
    <xf numFmtId="0" fontId="8" fillId="2" borderId="3" xfId="0" applyFont="1"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0" fillId="2" borderId="15" xfId="0" applyFill="1" applyBorder="1" applyAlignment="1">
      <alignment horizontal="center" wrapText="1"/>
    </xf>
    <xf numFmtId="0" fontId="0" fillId="2" borderId="0" xfId="0" applyFill="1" applyBorder="1" applyAlignment="1">
      <alignment horizontal="center" wrapText="1"/>
    </xf>
    <xf numFmtId="0" fontId="0" fillId="2" borderId="26" xfId="0" applyFill="1" applyBorder="1" applyAlignment="1">
      <alignment horizontal="center" wrapText="1"/>
    </xf>
    <xf numFmtId="0" fontId="0" fillId="2" borderId="27" xfId="0" applyFill="1" applyBorder="1" applyAlignment="1">
      <alignment horizontal="center" wrapText="1"/>
    </xf>
    <xf numFmtId="0" fontId="9" fillId="2" borderId="0" xfId="0" applyFont="1" applyFill="1"/>
    <xf numFmtId="0" fontId="9" fillId="0" borderId="0" xfId="0" applyFont="1"/>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1" fillId="3" borderId="29"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wrapText="1"/>
    </xf>
    <xf numFmtId="0" fontId="9" fillId="3" borderId="6" xfId="0" applyFont="1" applyFill="1" applyBorder="1" applyAlignment="1">
      <alignment horizontal="center" vertical="center" wrapText="1"/>
    </xf>
    <xf numFmtId="0" fontId="8" fillId="3" borderId="6" xfId="0" applyFont="1" applyFill="1" applyBorder="1" applyAlignment="1">
      <alignment horizontal="center" vertical="center" textRotation="90" wrapText="1"/>
    </xf>
    <xf numFmtId="0" fontId="8" fillId="3" borderId="17" xfId="0" applyFont="1" applyFill="1" applyBorder="1" applyAlignment="1">
      <alignment horizontal="center" vertical="center" textRotation="90" wrapText="1"/>
    </xf>
    <xf numFmtId="0" fontId="0" fillId="4" borderId="14" xfId="0" applyFill="1" applyBorder="1" applyAlignment="1">
      <alignment vertical="center" wrapText="1"/>
    </xf>
    <xf numFmtId="0" fontId="0" fillId="4" borderId="2" xfId="0" applyFill="1" applyBorder="1" applyAlignment="1">
      <alignment vertical="center"/>
    </xf>
    <xf numFmtId="0" fontId="0" fillId="4" borderId="13"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vertical="center"/>
    </xf>
    <xf numFmtId="0" fontId="0" fillId="4" borderId="19" xfId="0" applyFill="1" applyBorder="1" applyAlignment="1">
      <alignment vertical="center" wrapText="1"/>
    </xf>
    <xf numFmtId="0" fontId="0" fillId="4" borderId="14" xfId="0" applyFont="1" applyFill="1" applyBorder="1" applyAlignment="1">
      <alignment vertical="center" wrapText="1"/>
    </xf>
    <xf numFmtId="0" fontId="3" fillId="4" borderId="2"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0" fontId="0" fillId="4" borderId="1" xfId="0" applyFill="1" applyBorder="1" applyAlignment="1">
      <alignment horizontal="center" vertical="center"/>
    </xf>
    <xf numFmtId="0" fontId="0" fillId="6" borderId="1" xfId="0" applyFill="1" applyBorder="1" applyAlignment="1">
      <alignment vertical="center"/>
    </xf>
    <xf numFmtId="0" fontId="3" fillId="6" borderId="1" xfId="0" applyNumberFormat="1" applyFont="1" applyFill="1" applyBorder="1" applyAlignment="1" applyProtection="1">
      <alignment horizontal="center" vertical="center"/>
    </xf>
    <xf numFmtId="0" fontId="0" fillId="6" borderId="1" xfId="0" applyFill="1" applyBorder="1" applyAlignment="1">
      <alignment horizontal="center" vertical="center"/>
    </xf>
    <xf numFmtId="0" fontId="0" fillId="4" borderId="1" xfId="0" applyFont="1" applyFill="1" applyBorder="1" applyAlignment="1">
      <alignment vertical="center" wrapText="1"/>
    </xf>
    <xf numFmtId="0" fontId="0" fillId="6" borderId="13" xfId="0" applyFill="1" applyBorder="1" applyAlignment="1">
      <alignment vertical="center" wrapText="1"/>
    </xf>
    <xf numFmtId="0" fontId="0" fillId="6" borderId="1" xfId="0" applyFill="1" applyBorder="1" applyAlignment="1">
      <alignment wrapText="1"/>
    </xf>
    <xf numFmtId="0" fontId="0" fillId="6" borderId="1" xfId="0" applyFont="1" applyFill="1" applyBorder="1" applyAlignment="1">
      <alignment vertical="center" wrapText="1"/>
    </xf>
    <xf numFmtId="2" fontId="4" fillId="6" borderId="1" xfId="2" applyNumberForma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6" borderId="1" xfId="0" applyFont="1" applyFill="1" applyBorder="1" applyAlignment="1">
      <alignment vertical="center" wrapText="1"/>
    </xf>
    <xf numFmtId="0" fontId="12" fillId="6" borderId="1" xfId="0" applyFont="1" applyFill="1" applyBorder="1" applyAlignment="1">
      <alignment horizontal="center" vertical="center" wrapText="1"/>
    </xf>
    <xf numFmtId="0" fontId="0" fillId="6" borderId="2" xfId="0" applyFill="1" applyBorder="1" applyAlignment="1">
      <alignment vertical="center" wrapText="1"/>
    </xf>
    <xf numFmtId="0" fontId="12" fillId="6" borderId="1" xfId="0" applyFont="1" applyFill="1" applyBorder="1" applyAlignment="1">
      <alignment horizontal="justify" vertical="center" wrapText="1"/>
    </xf>
    <xf numFmtId="0" fontId="0" fillId="6" borderId="14" xfId="0" applyFill="1" applyBorder="1" applyAlignment="1">
      <alignment vertical="center" wrapText="1"/>
    </xf>
    <xf numFmtId="0" fontId="0" fillId="6" borderId="19" xfId="0" applyFill="1" applyBorder="1" applyAlignment="1">
      <alignment vertical="center" wrapText="1"/>
    </xf>
    <xf numFmtId="0" fontId="0" fillId="6" borderId="14" xfId="0" applyFont="1" applyFill="1" applyBorder="1" applyAlignment="1">
      <alignment vertical="center" wrapText="1"/>
    </xf>
    <xf numFmtId="0" fontId="12" fillId="4" borderId="1" xfId="0" applyFont="1" applyFill="1" applyBorder="1" applyAlignment="1">
      <alignment vertical="center" wrapText="1"/>
    </xf>
    <xf numFmtId="0" fontId="0" fillId="4" borderId="1" xfId="0" applyFill="1" applyBorder="1"/>
    <xf numFmtId="0" fontId="0" fillId="4" borderId="1" xfId="0" applyFill="1" applyBorder="1" applyAlignment="1">
      <alignment horizontal="center"/>
    </xf>
    <xf numFmtId="0" fontId="0" fillId="6" borderId="2" xfId="0" applyFill="1" applyBorder="1" applyAlignment="1">
      <alignment vertical="center" wrapText="1"/>
    </xf>
    <xf numFmtId="0" fontId="0" fillId="4" borderId="1" xfId="0" applyFill="1" applyBorder="1" applyAlignment="1">
      <alignment wrapText="1"/>
    </xf>
    <xf numFmtId="0" fontId="0" fillId="2" borderId="1" xfId="0" applyFill="1" applyBorder="1" applyAlignment="1">
      <alignment vertical="center"/>
    </xf>
    <xf numFmtId="0" fontId="14" fillId="6" borderId="1" xfId="0" applyFont="1" applyFill="1" applyBorder="1" applyAlignment="1">
      <alignment vertical="center" wrapText="1"/>
    </xf>
    <xf numFmtId="0" fontId="4" fillId="6" borderId="13" xfId="2" applyFill="1" applyBorder="1" applyAlignment="1">
      <alignment horizontal="center" vertical="center" wrapText="1"/>
    </xf>
    <xf numFmtId="0" fontId="4" fillId="6" borderId="19" xfId="2" applyFill="1" applyBorder="1" applyAlignment="1">
      <alignment horizontal="center" vertical="center" wrapText="1"/>
    </xf>
    <xf numFmtId="0" fontId="4" fillId="6" borderId="2" xfId="2" applyFill="1" applyBorder="1" applyAlignment="1">
      <alignment horizontal="center" vertical="center" wrapText="1"/>
    </xf>
    <xf numFmtId="0" fontId="4" fillId="4" borderId="13" xfId="2" applyFill="1" applyBorder="1" applyAlignment="1">
      <alignment horizontal="center" vertical="center" wrapText="1"/>
    </xf>
    <xf numFmtId="0" fontId="4" fillId="4" borderId="19" xfId="2" applyFill="1" applyBorder="1" applyAlignment="1">
      <alignment horizontal="center" vertical="center" wrapText="1"/>
    </xf>
    <xf numFmtId="0" fontId="4" fillId="4" borderId="2" xfId="2" applyFill="1" applyBorder="1" applyAlignment="1">
      <alignment horizontal="center" vertical="center" wrapText="1"/>
    </xf>
    <xf numFmtId="0" fontId="13" fillId="5" borderId="9" xfId="0" applyFont="1" applyFill="1" applyBorder="1" applyAlignment="1">
      <alignment horizontal="center" vertical="center" wrapText="1"/>
    </xf>
    <xf numFmtId="0" fontId="0" fillId="6" borderId="13" xfId="0" applyFill="1" applyBorder="1" applyAlignment="1">
      <alignment vertical="center" wrapText="1"/>
    </xf>
    <xf numFmtId="0" fontId="0" fillId="6" borderId="2" xfId="0" applyFill="1" applyBorder="1" applyAlignment="1">
      <alignment vertical="center" wrapText="1"/>
    </xf>
    <xf numFmtId="2" fontId="4" fillId="4" borderId="21" xfId="2" applyNumberFormat="1" applyFill="1" applyBorder="1" applyAlignment="1">
      <alignment horizontal="center" vertical="center" wrapText="1"/>
    </xf>
    <xf numFmtId="2" fontId="4" fillId="4" borderId="19" xfId="2" applyNumberFormat="1" applyFill="1" applyBorder="1" applyAlignment="1">
      <alignment horizontal="center" vertical="center" wrapText="1"/>
    </xf>
    <xf numFmtId="2" fontId="4" fillId="4" borderId="2" xfId="2" applyNumberFormat="1" applyFill="1" applyBorder="1" applyAlignment="1">
      <alignment horizontal="center" vertical="center" wrapText="1"/>
    </xf>
    <xf numFmtId="0" fontId="8" fillId="2" borderId="16" xfId="0" applyFont="1" applyFill="1" applyBorder="1" applyAlignment="1">
      <alignment horizontal="center"/>
    </xf>
    <xf numFmtId="0" fontId="8" fillId="2" borderId="7" xfId="0" applyFont="1" applyFill="1" applyBorder="1" applyAlignment="1">
      <alignment horizontal="center"/>
    </xf>
    <xf numFmtId="0" fontId="8" fillId="2" borderId="18" xfId="0" applyFont="1" applyFill="1" applyBorder="1" applyAlignment="1">
      <alignment horizontal="center"/>
    </xf>
    <xf numFmtId="0" fontId="4" fillId="4" borderId="20" xfId="2" applyFill="1" applyBorder="1" applyAlignment="1">
      <alignment horizontal="center" vertical="center" wrapText="1"/>
    </xf>
    <xf numFmtId="0" fontId="4" fillId="4" borderId="14" xfId="2" applyFill="1" applyBorder="1" applyAlignment="1">
      <alignment horizontal="center" vertical="center" wrapText="1"/>
    </xf>
    <xf numFmtId="0" fontId="10" fillId="0" borderId="22" xfId="0" applyFont="1" applyFill="1" applyBorder="1" applyAlignment="1">
      <alignment horizontal="center" wrapText="1"/>
    </xf>
    <xf numFmtId="0" fontId="10" fillId="0" borderId="23" xfId="0" applyFont="1" applyFill="1" applyBorder="1" applyAlignment="1">
      <alignment horizontal="center" wrapText="1"/>
    </xf>
    <xf numFmtId="0" fontId="10" fillId="0" borderId="24" xfId="0" applyFont="1" applyFill="1" applyBorder="1" applyAlignment="1">
      <alignment horizontal="center" wrapText="1"/>
    </xf>
    <xf numFmtId="0" fontId="9" fillId="0" borderId="22" xfId="0" applyFont="1" applyFill="1" applyBorder="1" applyAlignment="1">
      <alignment horizontal="center"/>
    </xf>
    <xf numFmtId="0" fontId="9" fillId="0" borderId="23" xfId="0" applyFont="1" applyFill="1" applyBorder="1" applyAlignment="1">
      <alignment horizontal="center"/>
    </xf>
    <xf numFmtId="0" fontId="9" fillId="0" borderId="24" xfId="0" applyFont="1" applyFill="1" applyBorder="1" applyAlignment="1">
      <alignment horizont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9" fillId="2" borderId="24" xfId="0" applyFont="1" applyFill="1" applyBorder="1" applyAlignment="1">
      <alignment horizont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1" fillId="5" borderId="30" xfId="0" applyFont="1" applyFill="1" applyBorder="1" applyAlignment="1">
      <alignment horizontal="center"/>
    </xf>
    <xf numFmtId="0" fontId="1" fillId="5" borderId="7" xfId="0" applyFont="1" applyFill="1" applyBorder="1" applyAlignment="1">
      <alignment horizontal="center"/>
    </xf>
    <xf numFmtId="0" fontId="1" fillId="5" borderId="18" xfId="0" applyFont="1" applyFill="1" applyBorder="1" applyAlignment="1">
      <alignment horizontal="center"/>
    </xf>
    <xf numFmtId="0" fontId="13" fillId="5" borderId="10"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0" fillId="0" borderId="0" xfId="0" applyBorder="1"/>
    <xf numFmtId="0" fontId="4" fillId="4" borderId="1" xfId="2" applyFill="1" applyBorder="1" applyAlignment="1">
      <alignment horizontal="center" vertical="center" wrapText="1"/>
    </xf>
    <xf numFmtId="0" fontId="0" fillId="4" borderId="2" xfId="0" applyFill="1" applyBorder="1" applyAlignment="1">
      <alignment horizontal="center" vertical="center"/>
    </xf>
    <xf numFmtId="0" fontId="0" fillId="4" borderId="1" xfId="0" applyFont="1" applyFill="1" applyBorder="1" applyAlignment="1">
      <alignment horizontal="center" vertical="center"/>
    </xf>
    <xf numFmtId="0" fontId="0" fillId="2" borderId="1" xfId="0" applyFill="1" applyBorder="1" applyAlignment="1">
      <alignment horizontal="center" vertical="center"/>
    </xf>
    <xf numFmtId="0" fontId="0" fillId="6" borderId="1" xfId="0" applyFill="1" applyBorder="1" applyAlignment="1">
      <alignment horizontal="center"/>
    </xf>
    <xf numFmtId="0" fontId="0" fillId="6" borderId="2" xfId="0" applyFill="1" applyBorder="1" applyAlignment="1">
      <alignment horizontal="center" vertical="center"/>
    </xf>
    <xf numFmtId="0" fontId="0" fillId="4" borderId="2" xfId="0" applyFont="1" applyFill="1" applyBorder="1" applyAlignment="1">
      <alignment horizontal="center" vertical="center"/>
    </xf>
    <xf numFmtId="0" fontId="0" fillId="6" borderId="2" xfId="0" applyFill="1" applyBorder="1" applyAlignment="1">
      <alignment horizontal="center"/>
    </xf>
  </cellXfs>
  <cellStyles count="3">
    <cellStyle name="Hipervínculo" xfId="2" builtinId="8"/>
    <cellStyle name="Normal" xfId="0" builtinId="0"/>
    <cellStyle name="Normal 2" xfId="1" xr:uid="{00000000-0005-0000-0000-000002000000}"/>
  </cellStyles>
  <dxfs count="40">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s>
  <tableStyles count="0" defaultTableStyle="TableStyleMedium2" defaultPivotStyle="PivotStyleLight16"/>
  <colors>
    <mruColors>
      <color rgb="FF00CCFF"/>
      <color rgb="FF9900CC"/>
      <color rgb="FF00FF99"/>
      <color rgb="FFFFFF99"/>
      <color rgb="FFFF99FF"/>
      <color rgb="FF00FFFF"/>
      <color rgb="FF3149F7"/>
      <color rgb="FF576ED1"/>
      <color rgb="FF474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1248144</xdr:colOff>
      <xdr:row>0</xdr:row>
      <xdr:rowOff>0</xdr:rowOff>
    </xdr:from>
    <xdr:to>
      <xdr:col>2</xdr:col>
      <xdr:colOff>500061</xdr:colOff>
      <xdr:row>2</xdr:row>
      <xdr:rowOff>1166813</xdr:rowOff>
    </xdr:to>
    <xdr:pic>
      <xdr:nvPicPr>
        <xdr:cNvPr id="3" name="Imagen 2" descr="D:\Membrete 2020\logo_hscj.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09" t="15981" r="6260" b="21849"/>
        <a:stretch/>
      </xdr:blipFill>
      <xdr:spPr bwMode="auto">
        <a:xfrm>
          <a:off x="1248144" y="0"/>
          <a:ext cx="5443167" cy="154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Downloads\ACCIONES%20COVID%20MAPA%20DE%20RIESG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
  <sheetViews>
    <sheetView tabSelected="1" zoomScale="40" zoomScaleNormal="40" workbookViewId="0">
      <selection activeCell="F9" sqref="F9"/>
    </sheetView>
  </sheetViews>
  <sheetFormatPr baseColWidth="10" defaultRowHeight="15" x14ac:dyDescent="0.25"/>
  <cols>
    <col min="1" max="1" width="37.85546875" style="101" customWidth="1"/>
    <col min="2" max="2" width="55.140625" style="101" customWidth="1"/>
    <col min="3" max="3" width="46.28515625" style="101" bestFit="1" customWidth="1"/>
    <col min="4" max="4" width="50.85546875" style="101" customWidth="1"/>
    <col min="5" max="5" width="22.28515625" style="101" customWidth="1"/>
    <col min="6" max="6" width="49.140625" style="101" customWidth="1"/>
    <col min="7" max="7" width="24.28515625" style="101" bestFit="1" customWidth="1"/>
    <col min="8" max="8" width="7.140625" style="101" bestFit="1" customWidth="1"/>
    <col min="9" max="9" width="6.28515625" style="101" customWidth="1"/>
    <col min="10" max="10" width="10.28515625" style="101" bestFit="1" customWidth="1"/>
    <col min="11" max="11" width="60" style="101" customWidth="1"/>
    <col min="12" max="12" width="19.5703125" style="101" customWidth="1"/>
    <col min="13" max="13" width="26.28515625" style="101" customWidth="1"/>
    <col min="14" max="14" width="10" style="101" customWidth="1"/>
    <col min="15" max="15" width="10.42578125" style="101" customWidth="1"/>
    <col min="16" max="16" width="14.5703125" style="101" customWidth="1"/>
    <col min="17" max="17" width="53.28515625" style="101" customWidth="1"/>
    <col min="18" max="83" width="11.42578125" style="101"/>
    <col min="84" max="84" width="48.85546875" style="101" customWidth="1"/>
    <col min="85" max="85" width="25.7109375" style="101" customWidth="1"/>
    <col min="86" max="16384" width="11.42578125" style="101"/>
  </cols>
  <sheetData>
    <row r="1" spans="1:21" customFormat="1" x14ac:dyDescent="0.25">
      <c r="A1" s="10"/>
      <c r="B1" s="11"/>
      <c r="C1" s="11"/>
      <c r="D1" s="66" t="s">
        <v>351</v>
      </c>
      <c r="E1" s="66"/>
      <c r="F1" s="66"/>
      <c r="G1" s="66"/>
      <c r="H1" s="66"/>
      <c r="I1" s="66"/>
      <c r="J1" s="66"/>
      <c r="K1" s="66"/>
      <c r="L1" s="66"/>
      <c r="M1" s="66"/>
      <c r="N1" s="66"/>
      <c r="O1" s="66"/>
      <c r="P1" s="66"/>
      <c r="Q1" s="96"/>
      <c r="R1" s="1"/>
      <c r="S1" s="1"/>
      <c r="T1" s="1"/>
      <c r="U1" s="1"/>
    </row>
    <row r="2" spans="1:21" customFormat="1" x14ac:dyDescent="0.25">
      <c r="A2" s="12"/>
      <c r="B2" s="13"/>
      <c r="C2" s="13"/>
      <c r="D2" s="97"/>
      <c r="E2" s="97"/>
      <c r="F2" s="97"/>
      <c r="G2" s="97"/>
      <c r="H2" s="97"/>
      <c r="I2" s="97"/>
      <c r="J2" s="97"/>
      <c r="K2" s="97"/>
      <c r="L2" s="97"/>
      <c r="M2" s="97"/>
      <c r="N2" s="97"/>
      <c r="O2" s="97"/>
      <c r="P2" s="97"/>
      <c r="Q2" s="98"/>
      <c r="R2" s="1"/>
      <c r="S2" s="1"/>
      <c r="T2" s="1"/>
      <c r="U2" s="1"/>
    </row>
    <row r="3" spans="1:21" customFormat="1" ht="105.75" customHeight="1" thickBot="1" x14ac:dyDescent="0.3">
      <c r="A3" s="14"/>
      <c r="B3" s="15"/>
      <c r="C3" s="15"/>
      <c r="D3" s="99"/>
      <c r="E3" s="99"/>
      <c r="F3" s="99"/>
      <c r="G3" s="99"/>
      <c r="H3" s="99"/>
      <c r="I3" s="99"/>
      <c r="J3" s="99"/>
      <c r="K3" s="99"/>
      <c r="L3" s="99"/>
      <c r="M3" s="99"/>
      <c r="N3" s="99"/>
      <c r="O3" s="99"/>
      <c r="P3" s="99"/>
      <c r="Q3" s="100"/>
      <c r="R3" s="1"/>
      <c r="S3" s="1"/>
      <c r="T3" s="1"/>
      <c r="U3" s="1"/>
    </row>
    <row r="4" spans="1:21" customFormat="1" ht="36.75" thickBot="1" x14ac:dyDescent="0.6">
      <c r="A4" s="77" t="s">
        <v>301</v>
      </c>
      <c r="B4" s="78"/>
      <c r="C4" s="78"/>
      <c r="D4" s="78"/>
      <c r="E4" s="78"/>
      <c r="F4" s="79"/>
      <c r="G4" s="80" t="s">
        <v>300</v>
      </c>
      <c r="H4" s="81"/>
      <c r="I4" s="81"/>
      <c r="J4" s="82"/>
      <c r="K4" s="77" t="s">
        <v>350</v>
      </c>
      <c r="L4" s="78"/>
      <c r="M4" s="78"/>
      <c r="N4" s="78"/>
      <c r="O4" s="78"/>
      <c r="P4" s="78"/>
      <c r="Q4" s="79"/>
      <c r="R4" s="1"/>
      <c r="S4" s="1"/>
      <c r="T4" s="1"/>
      <c r="U4" s="1"/>
    </row>
    <row r="5" spans="1:21" s="6" customFormat="1" ht="24" thickBot="1" x14ac:dyDescent="0.3">
      <c r="A5" s="89" t="s">
        <v>299</v>
      </c>
      <c r="B5" s="90"/>
      <c r="C5" s="90"/>
      <c r="D5" s="90"/>
      <c r="E5" s="90"/>
      <c r="F5" s="90"/>
      <c r="G5" s="83" t="s">
        <v>302</v>
      </c>
      <c r="H5" s="84"/>
      <c r="I5" s="84"/>
      <c r="J5" s="84"/>
      <c r="K5" s="84"/>
      <c r="L5" s="84"/>
      <c r="M5" s="84"/>
      <c r="N5" s="84"/>
      <c r="O5" s="84"/>
      <c r="P5" s="84"/>
      <c r="Q5" s="85"/>
      <c r="R5" s="5"/>
      <c r="S5" s="5"/>
      <c r="T5" s="5"/>
      <c r="U5" s="5"/>
    </row>
    <row r="6" spans="1:21" s="6" customFormat="1" ht="29.25" thickBot="1" x14ac:dyDescent="0.5">
      <c r="A6" s="91"/>
      <c r="B6" s="92"/>
      <c r="C6" s="92"/>
      <c r="D6" s="92"/>
      <c r="E6" s="92"/>
      <c r="F6" s="92"/>
      <c r="G6" s="86" t="s">
        <v>2</v>
      </c>
      <c r="H6" s="87"/>
      <c r="I6" s="87"/>
      <c r="J6" s="88"/>
      <c r="K6" s="93"/>
      <c r="L6" s="94"/>
      <c r="M6" s="95"/>
      <c r="N6" s="72" t="s">
        <v>6</v>
      </c>
      <c r="O6" s="73"/>
      <c r="P6" s="74"/>
      <c r="Q6" s="9" t="s">
        <v>7</v>
      </c>
      <c r="R6" s="5"/>
      <c r="S6" s="5"/>
      <c r="T6" s="5"/>
      <c r="U6" s="5"/>
    </row>
    <row r="7" spans="1:21" s="17" customFormat="1" ht="150.75" thickBot="1" x14ac:dyDescent="0.5">
      <c r="A7" s="18" t="s">
        <v>0</v>
      </c>
      <c r="B7" s="19" t="s">
        <v>1</v>
      </c>
      <c r="C7" s="19" t="s">
        <v>75</v>
      </c>
      <c r="D7" s="19" t="s">
        <v>8</v>
      </c>
      <c r="E7" s="19" t="s">
        <v>76</v>
      </c>
      <c r="F7" s="19" t="s">
        <v>83</v>
      </c>
      <c r="G7" s="20" t="s">
        <v>9</v>
      </c>
      <c r="H7" s="21" t="s">
        <v>3</v>
      </c>
      <c r="I7" s="21" t="s">
        <v>4</v>
      </c>
      <c r="J7" s="21" t="s">
        <v>10</v>
      </c>
      <c r="K7" s="19" t="s">
        <v>5</v>
      </c>
      <c r="L7" s="24" t="s">
        <v>13</v>
      </c>
      <c r="M7" s="25" t="s">
        <v>14</v>
      </c>
      <c r="N7" s="22" t="s">
        <v>3</v>
      </c>
      <c r="O7" s="22" t="s">
        <v>4</v>
      </c>
      <c r="P7" s="22" t="s">
        <v>11</v>
      </c>
      <c r="Q7" s="23" t="s">
        <v>12</v>
      </c>
      <c r="R7" s="16"/>
      <c r="S7" s="16"/>
      <c r="T7" s="16"/>
      <c r="U7" s="16"/>
    </row>
    <row r="8" spans="1:21" customFormat="1" ht="135" x14ac:dyDescent="0.25">
      <c r="A8" s="69" t="s">
        <v>20</v>
      </c>
      <c r="B8" s="3" t="s">
        <v>283</v>
      </c>
      <c r="C8" s="26" t="s">
        <v>337</v>
      </c>
      <c r="D8" s="3" t="s">
        <v>80</v>
      </c>
      <c r="E8" s="26" t="s">
        <v>78</v>
      </c>
      <c r="F8" s="26" t="s">
        <v>84</v>
      </c>
      <c r="G8" s="26" t="s">
        <v>26</v>
      </c>
      <c r="H8" s="103">
        <v>1</v>
      </c>
      <c r="I8" s="103">
        <v>5</v>
      </c>
      <c r="J8" s="33" t="str">
        <f>IF(H8+I8=0," ",IF(OR(AND(H8=1,I8=1),AND(H8=1,I8=2),AND(H8=2,I8=1),AND(H8=2,I8=2),AND(H8=3,I8=1)),"Bajo",IF(OR(AND(H8=1,I8=3),AND(H8=2,I8=3),AND(H8=3,I8=2),AND(H8=4,I8=1)),"Moderado",IF(OR(AND(H8=1,I8=4),AND(H8=1,I8=5),AND(H8=2,I8=4),AND(H8=3,I8=3),AND(H8=4,I8=2),AND(H8=4,I8=3),AND(H8=5,I8=1),AND(H8=5,I8=2)),"Alto",IF(OR(AND(H8=2,I8=5),AND(H8=3,I8=4),AND(H8=3,I8=5),AND(H8=4,I8=4),AND(H8=4,I8=5),AND(H8=5,I8=3),AND(H8=5,I8=4),AND(H8=5,I8=5)),"Extremo","")))))</f>
        <v>Alto</v>
      </c>
      <c r="K8" s="3" t="s">
        <v>284</v>
      </c>
      <c r="L8" s="3" t="s">
        <v>298</v>
      </c>
      <c r="M8" s="3" t="s">
        <v>54</v>
      </c>
      <c r="N8" s="103">
        <v>1</v>
      </c>
      <c r="O8" s="103">
        <v>3</v>
      </c>
      <c r="P8" s="33" t="str">
        <f>IF(N8+O8=0," ",IF(OR(AND(N8=1,O8=1),AND(N8=1,O8=2),AND(N8=2,O8=1),AND(N8=2,O8=2),AND(N8=3,O8=1)),"Bajo",IF(OR(AND(N8=1,O8=3),AND(N8=2,O8=3),AND(N8=3,O8=2),AND(N8=4,O8=1)),"Moderado",IF(OR(AND(N8=1,O8=4),AND(N8=1,O8=5),AND(N8=2,O8=4),AND(N8=3,O8=3),AND(N8=4,O8=2),AND(N8=4,O8=3),AND(N8=5,O8=1),AND(N8=5,O8=2)),"Alto",IF(OR(AND(N8=2,O8=5),AND(N8=3,O8=4),AND(N8=3,O8=5),AND(N8=4,O8=4),AND(N8=4,O8=5),AND(N8=5,O8=3),AND(N8=5,O8=4),AND(N8=5,O8=5)),"Extremo","")))))</f>
        <v>Moderado</v>
      </c>
      <c r="Q8" s="27" t="s">
        <v>16</v>
      </c>
      <c r="R8" s="1"/>
      <c r="S8" s="1"/>
      <c r="T8" s="1"/>
      <c r="U8" s="1"/>
    </row>
    <row r="9" spans="1:21" customFormat="1" ht="120" x14ac:dyDescent="0.25">
      <c r="A9" s="70"/>
      <c r="B9" s="28" t="s">
        <v>81</v>
      </c>
      <c r="C9" s="26" t="s">
        <v>82</v>
      </c>
      <c r="D9" s="29" t="s">
        <v>349</v>
      </c>
      <c r="E9" s="26" t="s">
        <v>78</v>
      </c>
      <c r="F9" s="29" t="s">
        <v>85</v>
      </c>
      <c r="G9" s="26" t="s">
        <v>26</v>
      </c>
      <c r="H9" s="35">
        <v>2</v>
      </c>
      <c r="I9" s="35">
        <v>4</v>
      </c>
      <c r="J9" s="34" t="str">
        <f t="shared" ref="J9:J78" si="0">IF(H9+I9=0," ",IF(OR(AND(H9=1,I9=1),AND(H9=1,I9=2),AND(H9=2,I9=1),AND(H9=2,I9=2),AND(H9=3,I9=1)),"Bajo",IF(OR(AND(H9=1,I9=3),AND(H9=2,I9=3),AND(H9=3,I9=2),AND(H9=4,I9=1)),"Moderado",IF(OR(AND(H9=1,I9=4),AND(H9=1,I9=5),AND(H9=2,I9=4),AND(H9=3,I9=3),AND(H9=4,I9=2),AND(H9=4,I9=3),AND(H9=5,I9=1),AND(H9=5,I9=2)),"Alto",IF(OR(AND(H9=2,I9=5),AND(H9=3,I9=4),AND(H9=3,I9=5),AND(H9=4,I9=4),AND(H9=4,I9=5),AND(H9=5,I9=3),AND(H9=5,I9=4),AND(H9=5,I9=5)),"Extremo","")))))</f>
        <v>Alto</v>
      </c>
      <c r="K9" s="29" t="s">
        <v>287</v>
      </c>
      <c r="L9" s="3" t="s">
        <v>298</v>
      </c>
      <c r="M9" s="3" t="s">
        <v>44</v>
      </c>
      <c r="N9" s="103">
        <v>2</v>
      </c>
      <c r="O9" s="103">
        <v>3</v>
      </c>
      <c r="P9" s="34" t="str">
        <f t="shared" ref="P9:P78" si="1">IF(N9+O9=0," ",IF(OR(AND(N9=1,O9=1),AND(N9=1,O9=2),AND(N9=2,O9=1),AND(N9=2,O9=2),AND(N9=3,O9=1)),"Bajo",IF(OR(AND(N9=1,O9=3),AND(N9=2,O9=3),AND(N9=3,O9=2),AND(N9=4,O9=1)),"Moderado",IF(OR(AND(N9=1,O9=4),AND(N9=1,O9=5),AND(N9=2,O9=4),AND(N9=3,O9=3),AND(N9=4,O9=2),AND(N9=4,O9=3),AND(N9=5,O9=1),AND(N9=5,O9=2)),"Alto",IF(OR(AND(N9=2,O9=5),AND(N9=3,O9=4),AND(N9=3,O9=5),AND(N9=4,O9=4),AND(N9=4,O9=5),AND(N9=5,O9=3),AND(N9=5,O9=4),AND(N9=5,O9=5)),"Extremo","")))))</f>
        <v>Moderado</v>
      </c>
      <c r="Q9" s="30" t="s">
        <v>16</v>
      </c>
      <c r="R9" s="1"/>
      <c r="S9" s="1"/>
      <c r="T9" s="1"/>
      <c r="U9" s="1"/>
    </row>
    <row r="10" spans="1:21" customFormat="1" ht="45" x14ac:dyDescent="0.25">
      <c r="A10" s="70"/>
      <c r="B10" s="3"/>
      <c r="C10" s="26" t="s">
        <v>87</v>
      </c>
      <c r="D10" s="29" t="s">
        <v>267</v>
      </c>
      <c r="E10" s="26" t="s">
        <v>78</v>
      </c>
      <c r="F10" s="29" t="s">
        <v>86</v>
      </c>
      <c r="G10" s="26" t="s">
        <v>26</v>
      </c>
      <c r="H10" s="35">
        <v>2</v>
      </c>
      <c r="I10" s="35">
        <v>3</v>
      </c>
      <c r="J10" s="34" t="str">
        <f t="shared" ref="J10" si="2">IF(H10+I10=0," ",IF(OR(AND(H10=1,I10=1),AND(H10=1,I10=2),AND(H10=2,I10=1),AND(H10=2,I10=2),AND(H10=3,I10=1)),"Bajo",IF(OR(AND(H10=1,I10=3),AND(H10=2,I10=3),AND(H10=3,I10=2),AND(H10=4,I10=1)),"Moderado",IF(OR(AND(H10=1,I10=4),AND(H10=1,I10=5),AND(H10=2,I10=4),AND(H10=3,I10=3),AND(H10=4,I10=2),AND(H10=4,I10=3),AND(H10=5,I10=1),AND(H10=5,I10=2)),"Alto",IF(OR(AND(H10=2,I10=5),AND(H10=3,I10=4),AND(H10=3,I10=5),AND(H10=4,I10=4),AND(H10=4,I10=5),AND(H10=5,I10=3),AND(H10=5,I10=4),AND(H10=5,I10=5)),"Extremo","")))))</f>
        <v>Moderado</v>
      </c>
      <c r="K10" s="29" t="s">
        <v>150</v>
      </c>
      <c r="L10" s="3" t="s">
        <v>298</v>
      </c>
      <c r="M10" s="3" t="s">
        <v>44</v>
      </c>
      <c r="N10" s="103">
        <v>2</v>
      </c>
      <c r="O10" s="103">
        <v>3</v>
      </c>
      <c r="P10" s="34" t="str">
        <f t="shared" ref="P10:P27" si="3">IF(N10+O10=0," ",IF(OR(AND(N10=1,O10=1),AND(N10=1,O10=2),AND(N10=2,O10=1),AND(N10=2,O10=2),AND(N10=3,O10=1)),"Bajo",IF(OR(AND(N10=1,O10=3),AND(N10=2,O10=3),AND(N10=3,O10=2),AND(N10=4,O10=1)),"Moderado",IF(OR(AND(N10=1,O10=4),AND(N10=1,O10=5),AND(N10=2,O10=4),AND(N10=3,O10=3),AND(N10=4,O10=2),AND(N10=4,O10=3),AND(N10=5,O10=1),AND(N10=5,O10=2)),"Alto",IF(OR(AND(N10=2,O10=5),AND(N10=3,O10=4),AND(N10=3,O10=5),AND(N10=4,O10=4),AND(N10=4,O10=5),AND(N10=5,O10=3),AND(N10=5,O10=4),AND(N10=5,O10=5)),"Extremo","")))))</f>
        <v>Moderado</v>
      </c>
      <c r="Q10" s="30" t="s">
        <v>16</v>
      </c>
      <c r="R10" s="1"/>
      <c r="S10" s="1"/>
      <c r="T10" s="1"/>
      <c r="U10" s="1"/>
    </row>
    <row r="11" spans="1:21" customFormat="1" ht="75" x14ac:dyDescent="0.25">
      <c r="A11" s="70"/>
      <c r="B11" s="28" t="s">
        <v>90</v>
      </c>
      <c r="C11" s="26" t="s">
        <v>285</v>
      </c>
      <c r="D11" s="3" t="s">
        <v>93</v>
      </c>
      <c r="E11" s="26" t="s">
        <v>79</v>
      </c>
      <c r="F11" s="26" t="s">
        <v>88</v>
      </c>
      <c r="G11" s="26" t="s">
        <v>43</v>
      </c>
      <c r="H11" s="35">
        <v>2</v>
      </c>
      <c r="I11" s="35">
        <v>5</v>
      </c>
      <c r="J11" s="34" t="str">
        <f t="shared" ref="J11:J27" si="4">IF(H11+I11=0," ",IF(OR(AND(H11=1,I11=1),AND(H11=1,I11=2),AND(H11=2,I11=1),AND(H11=2,I11=2),AND(H11=3,I11=1)),"Bajo",IF(OR(AND(H11=1,I11=3),AND(H11=2,I11=3),AND(H11=3,I11=2),AND(H11=4,I11=1)),"Moderado",IF(OR(AND(H11=1,I11=4),AND(H11=1,I11=5),AND(H11=2,I11=4),AND(H11=3,I11=3),AND(H11=4,I11=2),AND(H11=4,I11=3),AND(H11=5,I11=1),AND(H11=5,I11=2)),"Alto",IF(OR(AND(H11=2,I11=5),AND(H11=3,I11=4),AND(H11=3,I11=5),AND(H11=4,I11=4),AND(H11=4,I11=5),AND(H11=5,I11=3),AND(H11=5,I11=4),AND(H11=5,I11=5)),"Extremo","")))))</f>
        <v>Extremo</v>
      </c>
      <c r="K11" s="3" t="s">
        <v>92</v>
      </c>
      <c r="L11" s="3" t="s">
        <v>298</v>
      </c>
      <c r="M11" s="3" t="s">
        <v>95</v>
      </c>
      <c r="N11" s="103">
        <v>2</v>
      </c>
      <c r="O11" s="103">
        <v>3</v>
      </c>
      <c r="P11" s="34" t="str">
        <f t="shared" si="3"/>
        <v>Moderado</v>
      </c>
      <c r="Q11" s="30" t="s">
        <v>16</v>
      </c>
      <c r="R11" s="1"/>
      <c r="S11" s="1"/>
      <c r="T11" s="1"/>
      <c r="U11" s="1"/>
    </row>
    <row r="12" spans="1:21" customFormat="1" ht="75" x14ac:dyDescent="0.25">
      <c r="A12" s="70"/>
      <c r="B12" s="3"/>
      <c r="C12" s="26" t="s">
        <v>91</v>
      </c>
      <c r="D12" s="3" t="s">
        <v>94</v>
      </c>
      <c r="E12" s="26" t="s">
        <v>79</v>
      </c>
      <c r="F12" s="26" t="s">
        <v>89</v>
      </c>
      <c r="G12" s="26" t="s">
        <v>43</v>
      </c>
      <c r="H12" s="35">
        <v>2</v>
      </c>
      <c r="I12" s="35">
        <v>5</v>
      </c>
      <c r="J12" s="34" t="str">
        <f t="shared" si="4"/>
        <v>Extremo</v>
      </c>
      <c r="K12" s="3" t="s">
        <v>92</v>
      </c>
      <c r="L12" s="3" t="s">
        <v>298</v>
      </c>
      <c r="M12" s="3" t="s">
        <v>95</v>
      </c>
      <c r="N12" s="103">
        <v>2</v>
      </c>
      <c r="O12" s="103">
        <v>3</v>
      </c>
      <c r="P12" s="34" t="str">
        <f t="shared" si="3"/>
        <v>Moderado</v>
      </c>
      <c r="Q12" s="30" t="s">
        <v>16</v>
      </c>
      <c r="R12" s="1"/>
      <c r="S12" s="1"/>
      <c r="T12" s="1"/>
      <c r="U12" s="1"/>
    </row>
    <row r="13" spans="1:21" customFormat="1" ht="60" x14ac:dyDescent="0.25">
      <c r="A13" s="70"/>
      <c r="B13" s="28" t="s">
        <v>96</v>
      </c>
      <c r="C13" s="26" t="s">
        <v>100</v>
      </c>
      <c r="D13" s="29" t="s">
        <v>104</v>
      </c>
      <c r="E13" s="26" t="s">
        <v>79</v>
      </c>
      <c r="F13" s="26" t="s">
        <v>97</v>
      </c>
      <c r="G13" s="26" t="s">
        <v>43</v>
      </c>
      <c r="H13" s="35">
        <v>2</v>
      </c>
      <c r="I13" s="35">
        <v>4</v>
      </c>
      <c r="J13" s="34" t="str">
        <f t="shared" si="4"/>
        <v>Alto</v>
      </c>
      <c r="K13" s="28" t="s">
        <v>103</v>
      </c>
      <c r="L13" s="3" t="s">
        <v>298</v>
      </c>
      <c r="M13" s="3" t="s">
        <v>107</v>
      </c>
      <c r="N13" s="103">
        <v>2</v>
      </c>
      <c r="O13" s="103">
        <v>3</v>
      </c>
      <c r="P13" s="34" t="str">
        <f t="shared" si="3"/>
        <v>Moderado</v>
      </c>
      <c r="Q13" s="30" t="s">
        <v>16</v>
      </c>
      <c r="R13" s="1"/>
      <c r="S13" s="1"/>
      <c r="T13" s="1"/>
      <c r="U13" s="1"/>
    </row>
    <row r="14" spans="1:21" customFormat="1" ht="45" x14ac:dyDescent="0.25">
      <c r="A14" s="70"/>
      <c r="B14" s="31"/>
      <c r="C14" s="26" t="s">
        <v>101</v>
      </c>
      <c r="D14" s="29" t="s">
        <v>105</v>
      </c>
      <c r="E14" s="26" t="s">
        <v>79</v>
      </c>
      <c r="F14" s="26" t="s">
        <v>98</v>
      </c>
      <c r="G14" s="26" t="s">
        <v>43</v>
      </c>
      <c r="H14" s="35">
        <v>2</v>
      </c>
      <c r="I14" s="35">
        <v>4</v>
      </c>
      <c r="J14" s="34" t="str">
        <f t="shared" si="4"/>
        <v>Alto</v>
      </c>
      <c r="K14" s="31"/>
      <c r="L14" s="3" t="s">
        <v>298</v>
      </c>
      <c r="M14" s="3" t="s">
        <v>107</v>
      </c>
      <c r="N14" s="103">
        <v>2</v>
      </c>
      <c r="O14" s="103">
        <v>3</v>
      </c>
      <c r="P14" s="34" t="str">
        <f t="shared" si="3"/>
        <v>Moderado</v>
      </c>
      <c r="Q14" s="30" t="s">
        <v>16</v>
      </c>
      <c r="R14" s="1"/>
      <c r="S14" s="1"/>
      <c r="T14" s="1"/>
      <c r="U14" s="1"/>
    </row>
    <row r="15" spans="1:21" customFormat="1" ht="45" x14ac:dyDescent="0.25">
      <c r="A15" s="70"/>
      <c r="B15" s="3"/>
      <c r="C15" s="26" t="s">
        <v>102</v>
      </c>
      <c r="D15" s="29" t="s">
        <v>106</v>
      </c>
      <c r="E15" s="26" t="s">
        <v>79</v>
      </c>
      <c r="F15" s="26" t="s">
        <v>99</v>
      </c>
      <c r="G15" s="26" t="s">
        <v>43</v>
      </c>
      <c r="H15" s="35">
        <v>2</v>
      </c>
      <c r="I15" s="35">
        <v>4</v>
      </c>
      <c r="J15" s="34" t="str">
        <f t="shared" si="4"/>
        <v>Alto</v>
      </c>
      <c r="K15" s="3"/>
      <c r="L15" s="3" t="s">
        <v>298</v>
      </c>
      <c r="M15" s="3" t="s">
        <v>268</v>
      </c>
      <c r="N15" s="103">
        <v>2</v>
      </c>
      <c r="O15" s="103">
        <v>3</v>
      </c>
      <c r="P15" s="34" t="str">
        <f t="shared" si="3"/>
        <v>Moderado</v>
      </c>
      <c r="Q15" s="30" t="s">
        <v>16</v>
      </c>
      <c r="R15" s="1"/>
      <c r="S15" s="1"/>
      <c r="T15" s="1"/>
      <c r="U15" s="1"/>
    </row>
    <row r="16" spans="1:21" customFormat="1" ht="75" x14ac:dyDescent="0.25">
      <c r="A16" s="70"/>
      <c r="B16" s="3" t="s">
        <v>109</v>
      </c>
      <c r="C16" s="26" t="s">
        <v>111</v>
      </c>
      <c r="D16" s="29" t="s">
        <v>112</v>
      </c>
      <c r="E16" s="26" t="s">
        <v>79</v>
      </c>
      <c r="F16" s="26" t="s">
        <v>110</v>
      </c>
      <c r="G16" s="26" t="s">
        <v>43</v>
      </c>
      <c r="H16" s="35">
        <v>2</v>
      </c>
      <c r="I16" s="35">
        <v>4</v>
      </c>
      <c r="J16" s="34" t="str">
        <f t="shared" si="4"/>
        <v>Alto</v>
      </c>
      <c r="K16" s="3" t="s">
        <v>92</v>
      </c>
      <c r="L16" s="3" t="s">
        <v>298</v>
      </c>
      <c r="M16" s="3" t="s">
        <v>107</v>
      </c>
      <c r="N16" s="103">
        <v>2</v>
      </c>
      <c r="O16" s="103">
        <v>3</v>
      </c>
      <c r="P16" s="34" t="str">
        <f t="shared" si="3"/>
        <v>Moderado</v>
      </c>
      <c r="Q16" s="30" t="s">
        <v>16</v>
      </c>
      <c r="R16" s="1"/>
      <c r="S16" s="1"/>
      <c r="T16" s="1"/>
      <c r="U16" s="1"/>
    </row>
    <row r="17" spans="1:21" customFormat="1" ht="75" x14ac:dyDescent="0.25">
      <c r="A17" s="70"/>
      <c r="B17" s="29" t="s">
        <v>113</v>
      </c>
      <c r="C17" s="26" t="s">
        <v>118</v>
      </c>
      <c r="D17" s="29" t="s">
        <v>122</v>
      </c>
      <c r="E17" s="26" t="s">
        <v>175</v>
      </c>
      <c r="F17" s="26" t="s">
        <v>114</v>
      </c>
      <c r="G17" s="26" t="s">
        <v>43</v>
      </c>
      <c r="H17" s="35">
        <v>2</v>
      </c>
      <c r="I17" s="35">
        <v>4</v>
      </c>
      <c r="J17" s="34" t="str">
        <f t="shared" si="4"/>
        <v>Alto</v>
      </c>
      <c r="K17" s="29" t="s">
        <v>288</v>
      </c>
      <c r="L17" s="3" t="s">
        <v>298</v>
      </c>
      <c r="M17" s="3" t="s">
        <v>108</v>
      </c>
      <c r="N17" s="103">
        <v>2</v>
      </c>
      <c r="O17" s="103">
        <v>3</v>
      </c>
      <c r="P17" s="34" t="str">
        <f t="shared" si="3"/>
        <v>Moderado</v>
      </c>
      <c r="Q17" s="30" t="s">
        <v>16</v>
      </c>
      <c r="R17" s="1"/>
      <c r="S17" s="1"/>
      <c r="T17" s="1"/>
      <c r="U17" s="1"/>
    </row>
    <row r="18" spans="1:21" customFormat="1" ht="60" x14ac:dyDescent="0.25">
      <c r="A18" s="70"/>
      <c r="B18" s="29"/>
      <c r="C18" s="26" t="s">
        <v>119</v>
      </c>
      <c r="D18" s="29" t="s">
        <v>123</v>
      </c>
      <c r="E18" s="26" t="s">
        <v>175</v>
      </c>
      <c r="F18" s="26" t="s">
        <v>115</v>
      </c>
      <c r="G18" s="26" t="s">
        <v>43</v>
      </c>
      <c r="H18" s="35">
        <v>2</v>
      </c>
      <c r="I18" s="35">
        <v>4</v>
      </c>
      <c r="J18" s="34" t="str">
        <f t="shared" si="4"/>
        <v>Alto</v>
      </c>
      <c r="K18" s="29"/>
      <c r="L18" s="3" t="s">
        <v>298</v>
      </c>
      <c r="M18" s="3" t="s">
        <v>126</v>
      </c>
      <c r="N18" s="103">
        <v>2</v>
      </c>
      <c r="O18" s="103">
        <v>3</v>
      </c>
      <c r="P18" s="34" t="str">
        <f t="shared" si="3"/>
        <v>Moderado</v>
      </c>
      <c r="Q18" s="30" t="s">
        <v>16</v>
      </c>
      <c r="R18" s="1"/>
      <c r="S18" s="1"/>
      <c r="T18" s="1"/>
      <c r="U18" s="1"/>
    </row>
    <row r="19" spans="1:21" customFormat="1" ht="45" x14ac:dyDescent="0.25">
      <c r="A19" s="70"/>
      <c r="B19" s="29"/>
      <c r="C19" s="26" t="s">
        <v>120</v>
      </c>
      <c r="D19" s="29" t="s">
        <v>124</v>
      </c>
      <c r="E19" s="26" t="s">
        <v>175</v>
      </c>
      <c r="F19" s="26" t="s">
        <v>116</v>
      </c>
      <c r="G19" s="26" t="s">
        <v>43</v>
      </c>
      <c r="H19" s="35">
        <v>2</v>
      </c>
      <c r="I19" s="35">
        <v>4</v>
      </c>
      <c r="J19" s="34" t="str">
        <f t="shared" si="4"/>
        <v>Alto</v>
      </c>
      <c r="K19" s="29"/>
      <c r="L19" s="3" t="s">
        <v>298</v>
      </c>
      <c r="M19" s="3" t="s">
        <v>127</v>
      </c>
      <c r="N19" s="103">
        <v>2</v>
      </c>
      <c r="O19" s="103">
        <v>3</v>
      </c>
      <c r="P19" s="34" t="str">
        <f t="shared" si="3"/>
        <v>Moderado</v>
      </c>
      <c r="Q19" s="30" t="s">
        <v>16</v>
      </c>
      <c r="R19" s="1"/>
      <c r="S19" s="1"/>
      <c r="T19" s="1"/>
      <c r="U19" s="1"/>
    </row>
    <row r="20" spans="1:21" customFormat="1" ht="45" x14ac:dyDescent="0.25">
      <c r="A20" s="70"/>
      <c r="B20" s="29"/>
      <c r="C20" s="26" t="s">
        <v>121</v>
      </c>
      <c r="D20" s="29" t="s">
        <v>125</v>
      </c>
      <c r="E20" s="26" t="s">
        <v>175</v>
      </c>
      <c r="F20" s="3" t="s">
        <v>117</v>
      </c>
      <c r="G20" s="26" t="s">
        <v>43</v>
      </c>
      <c r="H20" s="35">
        <v>2</v>
      </c>
      <c r="I20" s="35">
        <v>4</v>
      </c>
      <c r="J20" s="34" t="str">
        <f t="shared" si="4"/>
        <v>Alto</v>
      </c>
      <c r="K20" s="29"/>
      <c r="L20" s="3" t="s">
        <v>298</v>
      </c>
      <c r="M20" s="29" t="s">
        <v>128</v>
      </c>
      <c r="N20" s="103">
        <v>2</v>
      </c>
      <c r="O20" s="103">
        <v>3</v>
      </c>
      <c r="P20" s="34" t="str">
        <f t="shared" si="3"/>
        <v>Moderado</v>
      </c>
      <c r="Q20" s="30" t="s">
        <v>16</v>
      </c>
      <c r="R20" s="1"/>
      <c r="S20" s="1"/>
      <c r="T20" s="1"/>
      <c r="U20" s="1"/>
    </row>
    <row r="21" spans="1:21" customFormat="1" ht="60" x14ac:dyDescent="0.25">
      <c r="A21" s="70"/>
      <c r="B21" s="28" t="s">
        <v>129</v>
      </c>
      <c r="C21" s="26" t="s">
        <v>132</v>
      </c>
      <c r="D21" s="29" t="s">
        <v>138</v>
      </c>
      <c r="E21" s="26" t="s">
        <v>79</v>
      </c>
      <c r="F21" s="3" t="s">
        <v>130</v>
      </c>
      <c r="G21" s="26" t="s">
        <v>43</v>
      </c>
      <c r="H21" s="35">
        <v>2</v>
      </c>
      <c r="I21" s="35">
        <v>4</v>
      </c>
      <c r="J21" s="34" t="str">
        <f t="shared" si="4"/>
        <v>Alto</v>
      </c>
      <c r="K21" s="3" t="s">
        <v>136</v>
      </c>
      <c r="L21" s="3" t="s">
        <v>298</v>
      </c>
      <c r="M21" s="29" t="s">
        <v>64</v>
      </c>
      <c r="N21" s="103">
        <v>2</v>
      </c>
      <c r="O21" s="103">
        <v>3</v>
      </c>
      <c r="P21" s="34" t="str">
        <f t="shared" si="3"/>
        <v>Moderado</v>
      </c>
      <c r="Q21" s="30" t="s">
        <v>16</v>
      </c>
      <c r="R21" s="1"/>
      <c r="S21" s="1"/>
      <c r="T21" s="1"/>
      <c r="U21" s="1"/>
    </row>
    <row r="22" spans="1:21" customFormat="1" ht="60" x14ac:dyDescent="0.25">
      <c r="A22" s="70"/>
      <c r="B22" s="31"/>
      <c r="C22" s="26" t="s">
        <v>134</v>
      </c>
      <c r="D22" s="29" t="s">
        <v>139</v>
      </c>
      <c r="E22" s="26" t="s">
        <v>79</v>
      </c>
      <c r="F22" s="3" t="s">
        <v>133</v>
      </c>
      <c r="G22" s="26" t="s">
        <v>43</v>
      </c>
      <c r="H22" s="35">
        <v>2</v>
      </c>
      <c r="I22" s="35">
        <v>4</v>
      </c>
      <c r="J22" s="34" t="str">
        <f t="shared" si="4"/>
        <v>Alto</v>
      </c>
      <c r="K22" s="3" t="s">
        <v>137</v>
      </c>
      <c r="L22" s="3" t="s">
        <v>298</v>
      </c>
      <c r="M22" s="3" t="s">
        <v>108</v>
      </c>
      <c r="N22" s="103">
        <v>2</v>
      </c>
      <c r="O22" s="103">
        <v>3</v>
      </c>
      <c r="P22" s="34" t="str">
        <f t="shared" si="3"/>
        <v>Moderado</v>
      </c>
      <c r="Q22" s="30" t="s">
        <v>16</v>
      </c>
      <c r="R22" s="1"/>
      <c r="S22" s="1"/>
      <c r="T22" s="1"/>
      <c r="U22" s="1"/>
    </row>
    <row r="23" spans="1:21" customFormat="1" ht="75" x14ac:dyDescent="0.25">
      <c r="A23" s="70"/>
      <c r="B23" s="3"/>
      <c r="C23" s="26" t="s">
        <v>135</v>
      </c>
      <c r="D23" s="29" t="s">
        <v>140</v>
      </c>
      <c r="E23" s="26" t="s">
        <v>79</v>
      </c>
      <c r="F23" s="3" t="s">
        <v>131</v>
      </c>
      <c r="G23" s="26" t="s">
        <v>43</v>
      </c>
      <c r="H23" s="35">
        <v>2</v>
      </c>
      <c r="I23" s="35">
        <v>4</v>
      </c>
      <c r="J23" s="34" t="str">
        <f t="shared" si="4"/>
        <v>Alto</v>
      </c>
      <c r="K23" s="3" t="s">
        <v>137</v>
      </c>
      <c r="L23" s="3" t="s">
        <v>298</v>
      </c>
      <c r="M23" s="29" t="s">
        <v>141</v>
      </c>
      <c r="N23" s="103">
        <v>2</v>
      </c>
      <c r="O23" s="103">
        <v>3</v>
      </c>
      <c r="P23" s="34" t="str">
        <f t="shared" si="3"/>
        <v>Moderado</v>
      </c>
      <c r="Q23" s="30" t="s">
        <v>16</v>
      </c>
      <c r="R23" s="1"/>
      <c r="S23" s="1"/>
      <c r="T23" s="1"/>
      <c r="U23" s="1"/>
    </row>
    <row r="24" spans="1:21" customFormat="1" ht="30" x14ac:dyDescent="0.25">
      <c r="A24" s="70"/>
      <c r="B24" s="3" t="s">
        <v>142</v>
      </c>
      <c r="C24" s="26" t="s">
        <v>144</v>
      </c>
      <c r="D24" s="29" t="s">
        <v>270</v>
      </c>
      <c r="E24" s="26" t="s">
        <v>79</v>
      </c>
      <c r="F24" s="3" t="s">
        <v>143</v>
      </c>
      <c r="G24" s="26" t="s">
        <v>43</v>
      </c>
      <c r="H24" s="35">
        <v>2</v>
      </c>
      <c r="I24" s="35">
        <v>4</v>
      </c>
      <c r="J24" s="34" t="str">
        <f t="shared" si="4"/>
        <v>Alto</v>
      </c>
      <c r="K24" s="3" t="s">
        <v>269</v>
      </c>
      <c r="L24" s="3" t="s">
        <v>298</v>
      </c>
      <c r="M24" s="29" t="s">
        <v>64</v>
      </c>
      <c r="N24" s="103">
        <v>2</v>
      </c>
      <c r="O24" s="103">
        <v>4</v>
      </c>
      <c r="P24" s="34" t="str">
        <f t="shared" si="3"/>
        <v>Alto</v>
      </c>
      <c r="Q24" s="30" t="s">
        <v>16</v>
      </c>
      <c r="R24" s="1"/>
      <c r="S24" s="1"/>
      <c r="T24" s="1"/>
      <c r="U24" s="1"/>
    </row>
    <row r="25" spans="1:21" customFormat="1" ht="45" x14ac:dyDescent="0.25">
      <c r="A25" s="70"/>
      <c r="B25" s="28" t="s">
        <v>145</v>
      </c>
      <c r="C25" s="26" t="s">
        <v>149</v>
      </c>
      <c r="D25" s="29" t="s">
        <v>272</v>
      </c>
      <c r="E25" s="26" t="s">
        <v>77</v>
      </c>
      <c r="F25" s="3" t="s">
        <v>158</v>
      </c>
      <c r="G25" s="26" t="s">
        <v>21</v>
      </c>
      <c r="H25" s="35">
        <v>4</v>
      </c>
      <c r="I25" s="35">
        <v>4</v>
      </c>
      <c r="J25" s="34" t="str">
        <f t="shared" si="4"/>
        <v>Extremo</v>
      </c>
      <c r="K25" s="3" t="s">
        <v>271</v>
      </c>
      <c r="L25" s="3" t="s">
        <v>298</v>
      </c>
      <c r="M25" s="29" t="s">
        <v>154</v>
      </c>
      <c r="N25" s="103">
        <v>4</v>
      </c>
      <c r="O25" s="103">
        <v>3</v>
      </c>
      <c r="P25" s="34" t="str">
        <f t="shared" si="3"/>
        <v>Alto</v>
      </c>
      <c r="Q25" s="30" t="s">
        <v>42</v>
      </c>
      <c r="R25" s="1"/>
      <c r="S25" s="1"/>
      <c r="T25" s="1"/>
      <c r="U25" s="1"/>
    </row>
    <row r="26" spans="1:21" customFormat="1" ht="45" x14ac:dyDescent="0.25">
      <c r="A26" s="70"/>
      <c r="B26" s="31"/>
      <c r="C26" s="26" t="s">
        <v>148</v>
      </c>
      <c r="D26" s="29" t="s">
        <v>274</v>
      </c>
      <c r="E26" s="26" t="s">
        <v>77</v>
      </c>
      <c r="F26" s="3" t="s">
        <v>146</v>
      </c>
      <c r="G26" s="26" t="s">
        <v>21</v>
      </c>
      <c r="H26" s="35">
        <v>4</v>
      </c>
      <c r="I26" s="35">
        <v>2</v>
      </c>
      <c r="J26" s="34" t="str">
        <f t="shared" si="4"/>
        <v>Alto</v>
      </c>
      <c r="K26" s="3" t="s">
        <v>273</v>
      </c>
      <c r="L26" s="3" t="s">
        <v>298</v>
      </c>
      <c r="M26" s="29" t="s">
        <v>154</v>
      </c>
      <c r="N26" s="103">
        <v>3</v>
      </c>
      <c r="O26" s="103">
        <v>2</v>
      </c>
      <c r="P26" s="34" t="str">
        <f t="shared" si="3"/>
        <v>Moderado</v>
      </c>
      <c r="Q26" s="30" t="s">
        <v>42</v>
      </c>
      <c r="R26" s="1"/>
      <c r="S26" s="1"/>
      <c r="T26" s="1"/>
      <c r="U26" s="1"/>
    </row>
    <row r="27" spans="1:21" customFormat="1" ht="60" x14ac:dyDescent="0.25">
      <c r="A27" s="70"/>
      <c r="B27" s="31"/>
      <c r="C27" s="26" t="s">
        <v>155</v>
      </c>
      <c r="D27" s="29" t="s">
        <v>276</v>
      </c>
      <c r="E27" s="32" t="s">
        <v>161</v>
      </c>
      <c r="F27" s="3" t="s">
        <v>147</v>
      </c>
      <c r="G27" s="26" t="s">
        <v>21</v>
      </c>
      <c r="H27" s="35">
        <v>1</v>
      </c>
      <c r="I27" s="35">
        <v>3</v>
      </c>
      <c r="J27" s="34" t="str">
        <f t="shared" si="4"/>
        <v>Moderado</v>
      </c>
      <c r="K27" s="3" t="s">
        <v>275</v>
      </c>
      <c r="L27" s="3" t="s">
        <v>298</v>
      </c>
      <c r="M27" s="29" t="s">
        <v>152</v>
      </c>
      <c r="N27" s="103">
        <v>1</v>
      </c>
      <c r="O27" s="103">
        <v>2</v>
      </c>
      <c r="P27" s="34" t="str">
        <f t="shared" si="3"/>
        <v>Bajo</v>
      </c>
      <c r="Q27" s="30" t="s">
        <v>15</v>
      </c>
      <c r="R27" s="1"/>
      <c r="S27" s="1"/>
      <c r="T27" s="1"/>
      <c r="U27" s="1"/>
    </row>
    <row r="28" spans="1:21" customFormat="1" ht="45" x14ac:dyDescent="0.25">
      <c r="A28" s="70"/>
      <c r="B28" s="31"/>
      <c r="C28" s="26" t="s">
        <v>160</v>
      </c>
      <c r="D28" s="29" t="s">
        <v>157</v>
      </c>
      <c r="E28" s="32" t="s">
        <v>161</v>
      </c>
      <c r="F28" s="3" t="s">
        <v>159</v>
      </c>
      <c r="G28" s="26" t="s">
        <v>26</v>
      </c>
      <c r="H28" s="35">
        <v>1</v>
      </c>
      <c r="I28" s="35">
        <v>3</v>
      </c>
      <c r="J28" s="34" t="str">
        <f t="shared" ref="J28:J30" si="5">IF(H28+I28=0," ",IF(OR(AND(H28=1,I28=1),AND(H28=1,I28=2),AND(H28=2,I28=1),AND(H28=2,I28=2),AND(H28=3,I28=1)),"Bajo",IF(OR(AND(H28=1,I28=3),AND(H28=2,I28=3),AND(H28=3,I28=2),AND(H28=4,I28=1)),"Moderado",IF(OR(AND(H28=1,I28=4),AND(H28=1,I28=5),AND(H28=2,I28=4),AND(H28=3,I28=3),AND(H28=4,I28=2),AND(H28=4,I28=3),AND(H28=5,I28=1),AND(H28=5,I28=2)),"Alto",IF(OR(AND(H28=2,I28=5),AND(H28=3,I28=4),AND(H28=3,I28=5),AND(H28=4,I28=4),AND(H28=4,I28=5),AND(H28=5,I28=3),AND(H28=5,I28=4),AND(H28=5,I28=5)),"Extremo","")))))</f>
        <v>Moderado</v>
      </c>
      <c r="K28" s="3" t="s">
        <v>156</v>
      </c>
      <c r="L28" s="3" t="s">
        <v>298</v>
      </c>
      <c r="M28" s="29" t="s">
        <v>152</v>
      </c>
      <c r="N28" s="103">
        <v>1</v>
      </c>
      <c r="O28" s="103">
        <v>2</v>
      </c>
      <c r="P28" s="34" t="str">
        <f t="shared" ref="P28:P30" si="6">IF(N28+O28=0," ",IF(OR(AND(N28=1,O28=1),AND(N28=1,O28=2),AND(N28=2,O28=1),AND(N28=2,O28=2),AND(N28=3,O28=1)),"Bajo",IF(OR(AND(N28=1,O28=3),AND(N28=2,O28=3),AND(N28=3,O28=2),AND(N28=4,O28=1)),"Moderado",IF(OR(AND(N28=1,O28=4),AND(N28=1,O28=5),AND(N28=2,O28=4),AND(N28=3,O28=3),AND(N28=4,O28=2),AND(N28=4,O28=3),AND(N28=5,O28=1),AND(N28=5,O28=2)),"Alto",IF(OR(AND(N28=2,O28=5),AND(N28=3,O28=4),AND(N28=3,O28=5),AND(N28=4,O28=4),AND(N28=4,O28=5),AND(N28=5,O28=3),AND(N28=5,O28=4),AND(N28=5,O28=5)),"Extremo","")))))</f>
        <v>Bajo</v>
      </c>
      <c r="Q28" s="30" t="s">
        <v>15</v>
      </c>
      <c r="R28" s="1"/>
      <c r="S28" s="1"/>
      <c r="T28" s="1"/>
      <c r="U28" s="1"/>
    </row>
    <row r="29" spans="1:21" customFormat="1" ht="45" x14ac:dyDescent="0.25">
      <c r="A29" s="70"/>
      <c r="B29" s="29" t="s">
        <v>162</v>
      </c>
      <c r="C29" s="26" t="s">
        <v>163</v>
      </c>
      <c r="D29" s="29" t="s">
        <v>165</v>
      </c>
      <c r="E29" s="32" t="s">
        <v>161</v>
      </c>
      <c r="F29" s="3" t="s">
        <v>164</v>
      </c>
      <c r="G29" s="26" t="s">
        <v>26</v>
      </c>
      <c r="H29" s="35">
        <v>4</v>
      </c>
      <c r="I29" s="35">
        <v>3</v>
      </c>
      <c r="J29" s="34" t="str">
        <f t="shared" si="5"/>
        <v>Alto</v>
      </c>
      <c r="K29" s="3" t="s">
        <v>278</v>
      </c>
      <c r="L29" s="3" t="s">
        <v>298</v>
      </c>
      <c r="M29" s="29" t="s">
        <v>166</v>
      </c>
      <c r="N29" s="103">
        <v>2</v>
      </c>
      <c r="O29" s="103">
        <v>3</v>
      </c>
      <c r="P29" s="34" t="str">
        <f t="shared" si="6"/>
        <v>Moderado</v>
      </c>
      <c r="Q29" s="30" t="s">
        <v>16</v>
      </c>
      <c r="R29" s="1"/>
      <c r="S29" s="1"/>
      <c r="T29" s="1"/>
      <c r="U29" s="1"/>
    </row>
    <row r="30" spans="1:21" customFormat="1" ht="60" x14ac:dyDescent="0.25">
      <c r="A30" s="71"/>
      <c r="B30" s="29" t="s">
        <v>167</v>
      </c>
      <c r="C30" s="26" t="s">
        <v>169</v>
      </c>
      <c r="D30" s="29" t="s">
        <v>171</v>
      </c>
      <c r="E30" s="32" t="s">
        <v>161</v>
      </c>
      <c r="F30" s="3" t="s">
        <v>168</v>
      </c>
      <c r="G30" s="26" t="s">
        <v>26</v>
      </c>
      <c r="H30" s="35">
        <v>3</v>
      </c>
      <c r="I30" s="35">
        <v>3</v>
      </c>
      <c r="J30" s="34" t="str">
        <f t="shared" si="5"/>
        <v>Alto</v>
      </c>
      <c r="K30" s="3" t="s">
        <v>170</v>
      </c>
      <c r="L30" s="3" t="s">
        <v>298</v>
      </c>
      <c r="M30" s="29" t="s">
        <v>152</v>
      </c>
      <c r="N30" s="103">
        <v>2</v>
      </c>
      <c r="O30" s="103">
        <v>3</v>
      </c>
      <c r="P30" s="34" t="str">
        <f t="shared" si="6"/>
        <v>Moderado</v>
      </c>
      <c r="Q30" s="30" t="s">
        <v>16</v>
      </c>
      <c r="R30" s="1"/>
      <c r="S30" s="1"/>
      <c r="T30" s="1"/>
      <c r="U30" s="1"/>
    </row>
    <row r="31" spans="1:21" customFormat="1" ht="45" x14ac:dyDescent="0.25">
      <c r="A31" s="60" t="s">
        <v>23</v>
      </c>
      <c r="B31" s="8" t="s">
        <v>182</v>
      </c>
      <c r="C31" s="7" t="s">
        <v>177</v>
      </c>
      <c r="D31" s="8" t="s">
        <v>289</v>
      </c>
      <c r="E31" s="7" t="s">
        <v>78</v>
      </c>
      <c r="F31" s="7" t="s">
        <v>176</v>
      </c>
      <c r="G31" s="36" t="s">
        <v>26</v>
      </c>
      <c r="H31" s="38">
        <v>2</v>
      </c>
      <c r="I31" s="38">
        <v>5</v>
      </c>
      <c r="J31" s="37" t="str">
        <f t="shared" si="0"/>
        <v>Extremo</v>
      </c>
      <c r="K31" s="8" t="s">
        <v>185</v>
      </c>
      <c r="L31" s="7" t="s">
        <v>298</v>
      </c>
      <c r="M31" s="36" t="s">
        <v>32</v>
      </c>
      <c r="N31" s="107">
        <v>2</v>
      </c>
      <c r="O31" s="107">
        <v>3</v>
      </c>
      <c r="P31" s="37" t="str">
        <f t="shared" si="1"/>
        <v>Moderado</v>
      </c>
      <c r="Q31" s="36" t="s">
        <v>42</v>
      </c>
      <c r="R31" s="1"/>
      <c r="S31" s="1"/>
      <c r="T31" s="1"/>
      <c r="U31" s="1"/>
    </row>
    <row r="32" spans="1:21" customFormat="1" ht="105" x14ac:dyDescent="0.25">
      <c r="A32" s="61"/>
      <c r="B32" s="7" t="s">
        <v>183</v>
      </c>
      <c r="C32" s="7" t="s">
        <v>178</v>
      </c>
      <c r="D32" s="8" t="s">
        <v>56</v>
      </c>
      <c r="E32" s="7" t="s">
        <v>78</v>
      </c>
      <c r="F32" s="7" t="s">
        <v>179</v>
      </c>
      <c r="G32" s="36" t="s">
        <v>26</v>
      </c>
      <c r="H32" s="38">
        <v>2</v>
      </c>
      <c r="I32" s="38">
        <v>4</v>
      </c>
      <c r="J32" s="37" t="str">
        <f t="shared" si="0"/>
        <v>Alto</v>
      </c>
      <c r="K32" s="8" t="s">
        <v>55</v>
      </c>
      <c r="L32" s="7" t="s">
        <v>298</v>
      </c>
      <c r="M32" s="8" t="s">
        <v>57</v>
      </c>
      <c r="N32" s="107">
        <v>2</v>
      </c>
      <c r="O32" s="107">
        <v>3</v>
      </c>
      <c r="P32" s="37" t="str">
        <f t="shared" si="1"/>
        <v>Moderado</v>
      </c>
      <c r="Q32" s="36" t="s">
        <v>16</v>
      </c>
      <c r="R32" s="1"/>
      <c r="S32" s="1"/>
      <c r="T32" s="1"/>
      <c r="U32" s="1"/>
    </row>
    <row r="33" spans="1:21" customFormat="1" ht="60" x14ac:dyDescent="0.25">
      <c r="A33" s="62"/>
      <c r="B33" s="7" t="s">
        <v>184</v>
      </c>
      <c r="C33" s="7" t="s">
        <v>181</v>
      </c>
      <c r="D33" s="8" t="s">
        <v>33</v>
      </c>
      <c r="E33" s="7" t="s">
        <v>77</v>
      </c>
      <c r="F33" s="7" t="s">
        <v>180</v>
      </c>
      <c r="G33" s="36" t="s">
        <v>21</v>
      </c>
      <c r="H33" s="38">
        <v>3</v>
      </c>
      <c r="I33" s="38">
        <v>4</v>
      </c>
      <c r="J33" s="37" t="str">
        <f t="shared" si="0"/>
        <v>Extremo</v>
      </c>
      <c r="K33" s="8" t="s">
        <v>58</v>
      </c>
      <c r="L33" s="7" t="s">
        <v>298</v>
      </c>
      <c r="M33" s="8" t="s">
        <v>59</v>
      </c>
      <c r="N33" s="107">
        <v>2</v>
      </c>
      <c r="O33" s="107">
        <v>4</v>
      </c>
      <c r="P33" s="37" t="str">
        <f t="shared" si="1"/>
        <v>Alto</v>
      </c>
      <c r="Q33" s="36" t="s">
        <v>42</v>
      </c>
      <c r="R33" s="1"/>
      <c r="S33" s="1"/>
      <c r="T33" s="1"/>
      <c r="U33" s="1"/>
    </row>
    <row r="34" spans="1:21" customFormat="1" ht="75" x14ac:dyDescent="0.25">
      <c r="A34" s="63" t="s">
        <v>24</v>
      </c>
      <c r="B34" s="29" t="s">
        <v>186</v>
      </c>
      <c r="C34" s="29" t="s">
        <v>191</v>
      </c>
      <c r="D34" s="29" t="s">
        <v>305</v>
      </c>
      <c r="E34" s="29" t="s">
        <v>78</v>
      </c>
      <c r="F34" s="29" t="s">
        <v>27</v>
      </c>
      <c r="G34" s="30" t="s">
        <v>21</v>
      </c>
      <c r="H34" s="35">
        <v>1</v>
      </c>
      <c r="I34" s="35">
        <v>3</v>
      </c>
      <c r="J34" s="34" t="str">
        <f t="shared" si="0"/>
        <v>Moderado</v>
      </c>
      <c r="K34" s="29" t="s">
        <v>193</v>
      </c>
      <c r="L34" s="3" t="s">
        <v>298</v>
      </c>
      <c r="M34" s="30" t="s">
        <v>28</v>
      </c>
      <c r="N34" s="103">
        <v>1</v>
      </c>
      <c r="O34" s="103">
        <v>3</v>
      </c>
      <c r="P34" s="34" t="str">
        <f t="shared" si="1"/>
        <v>Moderado</v>
      </c>
      <c r="Q34" s="30" t="s">
        <v>16</v>
      </c>
      <c r="R34" s="1"/>
      <c r="S34" s="1"/>
      <c r="T34" s="1"/>
      <c r="U34" s="1"/>
    </row>
    <row r="35" spans="1:21" customFormat="1" ht="75" x14ac:dyDescent="0.25">
      <c r="A35" s="64"/>
      <c r="B35" s="29" t="s">
        <v>306</v>
      </c>
      <c r="C35" s="29" t="s">
        <v>307</v>
      </c>
      <c r="D35" s="29" t="s">
        <v>308</v>
      </c>
      <c r="E35" s="26" t="s">
        <v>79</v>
      </c>
      <c r="F35" s="29" t="s">
        <v>309</v>
      </c>
      <c r="G35" s="30" t="s">
        <v>21</v>
      </c>
      <c r="H35" s="35">
        <v>5</v>
      </c>
      <c r="I35" s="35">
        <v>2</v>
      </c>
      <c r="J35" s="34" t="s">
        <v>310</v>
      </c>
      <c r="K35" s="29" t="s">
        <v>60</v>
      </c>
      <c r="L35" s="3" t="s">
        <v>298</v>
      </c>
      <c r="M35" s="30" t="s">
        <v>28</v>
      </c>
      <c r="N35" s="103">
        <v>5</v>
      </c>
      <c r="O35" s="103">
        <v>2</v>
      </c>
      <c r="P35" s="34" t="str">
        <f t="shared" si="1"/>
        <v>Alto</v>
      </c>
      <c r="Q35" s="30" t="s">
        <v>42</v>
      </c>
      <c r="R35" s="1"/>
      <c r="S35" s="1"/>
      <c r="T35" s="1"/>
      <c r="U35" s="1"/>
    </row>
    <row r="36" spans="1:21" customFormat="1" ht="90" x14ac:dyDescent="0.25">
      <c r="A36" s="64"/>
      <c r="B36" s="39" t="s">
        <v>187</v>
      </c>
      <c r="C36" s="39" t="s">
        <v>192</v>
      </c>
      <c r="D36" s="29" t="s">
        <v>194</v>
      </c>
      <c r="E36" s="39" t="s">
        <v>78</v>
      </c>
      <c r="F36" s="39" t="s">
        <v>188</v>
      </c>
      <c r="G36" s="30" t="s">
        <v>26</v>
      </c>
      <c r="H36" s="35">
        <v>1</v>
      </c>
      <c r="I36" s="35">
        <v>3</v>
      </c>
      <c r="J36" s="34" t="str">
        <f t="shared" si="0"/>
        <v>Moderado</v>
      </c>
      <c r="K36" s="29" t="s">
        <v>60</v>
      </c>
      <c r="L36" s="3" t="s">
        <v>298</v>
      </c>
      <c r="M36" s="29" t="s">
        <v>195</v>
      </c>
      <c r="N36" s="103">
        <v>1</v>
      </c>
      <c r="O36" s="103">
        <v>2</v>
      </c>
      <c r="P36" s="34" t="str">
        <f t="shared" si="1"/>
        <v>Bajo</v>
      </c>
      <c r="Q36" s="30" t="s">
        <v>16</v>
      </c>
      <c r="R36" s="1"/>
      <c r="S36" s="1"/>
      <c r="T36" s="1"/>
      <c r="U36" s="1"/>
    </row>
    <row r="37" spans="1:21" customFormat="1" ht="60" x14ac:dyDescent="0.25">
      <c r="A37" s="65"/>
      <c r="B37" s="29" t="s">
        <v>189</v>
      </c>
      <c r="C37" s="29" t="s">
        <v>303</v>
      </c>
      <c r="D37" s="29" t="s">
        <v>304</v>
      </c>
      <c r="E37" s="29" t="s">
        <v>78</v>
      </c>
      <c r="F37" s="29" t="s">
        <v>190</v>
      </c>
      <c r="G37" s="30" t="s">
        <v>26</v>
      </c>
      <c r="H37" s="35">
        <v>1</v>
      </c>
      <c r="I37" s="35">
        <v>3</v>
      </c>
      <c r="J37" s="34" t="str">
        <f t="shared" si="0"/>
        <v>Moderado</v>
      </c>
      <c r="K37" s="29" t="s">
        <v>61</v>
      </c>
      <c r="L37" s="3" t="s">
        <v>298</v>
      </c>
      <c r="M37" s="29" t="s">
        <v>29</v>
      </c>
      <c r="N37" s="103">
        <v>1</v>
      </c>
      <c r="O37" s="103">
        <v>2</v>
      </c>
      <c r="P37" s="34" t="str">
        <f t="shared" si="1"/>
        <v>Bajo</v>
      </c>
      <c r="Q37" s="30" t="s">
        <v>15</v>
      </c>
      <c r="R37" s="1"/>
      <c r="S37" s="1"/>
      <c r="T37" s="1"/>
      <c r="U37" s="1"/>
    </row>
    <row r="38" spans="1:21" customFormat="1" ht="45" x14ac:dyDescent="0.25">
      <c r="A38" s="60" t="s">
        <v>25</v>
      </c>
      <c r="B38" s="8" t="s">
        <v>196</v>
      </c>
      <c r="C38" s="8" t="s">
        <v>200</v>
      </c>
      <c r="D38" s="8" t="s">
        <v>63</v>
      </c>
      <c r="E38" s="8" t="s">
        <v>78</v>
      </c>
      <c r="F38" s="8" t="s">
        <v>45</v>
      </c>
      <c r="G38" s="36" t="s">
        <v>26</v>
      </c>
      <c r="H38" s="38">
        <v>1</v>
      </c>
      <c r="I38" s="38">
        <v>4</v>
      </c>
      <c r="J38" s="37" t="str">
        <f t="shared" si="0"/>
        <v>Alto</v>
      </c>
      <c r="K38" s="8" t="s">
        <v>62</v>
      </c>
      <c r="L38" s="7" t="s">
        <v>298</v>
      </c>
      <c r="M38" s="8" t="s">
        <v>64</v>
      </c>
      <c r="N38" s="107">
        <v>1</v>
      </c>
      <c r="O38" s="107">
        <v>2</v>
      </c>
      <c r="P38" s="37" t="str">
        <f t="shared" si="1"/>
        <v>Bajo</v>
      </c>
      <c r="Q38" s="36" t="s">
        <v>15</v>
      </c>
      <c r="R38" s="1"/>
      <c r="S38" s="1"/>
      <c r="T38" s="1"/>
      <c r="U38" s="1"/>
    </row>
    <row r="39" spans="1:21" customFormat="1" ht="60" x14ac:dyDescent="0.25">
      <c r="A39" s="61"/>
      <c r="B39" s="40" t="s">
        <v>46</v>
      </c>
      <c r="C39" s="8" t="s">
        <v>202</v>
      </c>
      <c r="D39" s="8" t="s">
        <v>206</v>
      </c>
      <c r="E39" s="8" t="s">
        <v>78</v>
      </c>
      <c r="F39" s="8" t="s">
        <v>198</v>
      </c>
      <c r="G39" s="36" t="s">
        <v>26</v>
      </c>
      <c r="H39" s="38">
        <v>1</v>
      </c>
      <c r="I39" s="38">
        <v>3</v>
      </c>
      <c r="J39" s="37" t="str">
        <f t="shared" si="0"/>
        <v>Moderado</v>
      </c>
      <c r="K39" s="8" t="s">
        <v>205</v>
      </c>
      <c r="L39" s="7" t="s">
        <v>298</v>
      </c>
      <c r="M39" s="8" t="s">
        <v>64</v>
      </c>
      <c r="N39" s="107">
        <v>1</v>
      </c>
      <c r="O39" s="107">
        <v>2</v>
      </c>
      <c r="P39" s="37" t="str">
        <f t="shared" si="1"/>
        <v>Bajo</v>
      </c>
      <c r="Q39" s="36" t="s">
        <v>15</v>
      </c>
      <c r="R39" s="1"/>
      <c r="S39" s="1"/>
      <c r="T39" s="1"/>
      <c r="U39" s="1"/>
    </row>
    <row r="40" spans="1:21" customFormat="1" ht="60" x14ac:dyDescent="0.25">
      <c r="A40" s="61"/>
      <c r="B40" s="7"/>
      <c r="C40" s="8" t="s">
        <v>203</v>
      </c>
      <c r="D40" s="8" t="s">
        <v>66</v>
      </c>
      <c r="E40" s="8" t="s">
        <v>78</v>
      </c>
      <c r="F40" s="8" t="s">
        <v>197</v>
      </c>
      <c r="G40" s="36" t="s">
        <v>26</v>
      </c>
      <c r="H40" s="38">
        <v>1</v>
      </c>
      <c r="I40" s="38">
        <v>3</v>
      </c>
      <c r="J40" s="37" t="str">
        <f t="shared" ref="J40" si="7">IF(H40+I40=0," ",IF(OR(AND(H40=1,I40=1),AND(H40=1,I40=2),AND(H40=2,I40=1),AND(H40=2,I40=2),AND(H40=3,I40=1)),"Bajo",IF(OR(AND(H40=1,I40=3),AND(H40=2,I40=3),AND(H40=3,I40=2),AND(H40=4,I40=1)),"Moderado",IF(OR(AND(H40=1,I40=4),AND(H40=1,I40=5),AND(H40=2,I40=4),AND(H40=3,I40=3),AND(H40=4,I40=2),AND(H40=4,I40=3),AND(H40=5,I40=1),AND(H40=5,I40=2)),"Alto",IF(OR(AND(H40=2,I40=5),AND(H40=3,I40=4),AND(H40=3,I40=5),AND(H40=4,I40=4),AND(H40=4,I40=5),AND(H40=5,I40=3),AND(H40=5,I40=4),AND(H40=5,I40=5)),"Extremo","")))))</f>
        <v>Moderado</v>
      </c>
      <c r="K40" s="8" t="s">
        <v>65</v>
      </c>
      <c r="L40" s="7" t="s">
        <v>298</v>
      </c>
      <c r="M40" s="41" t="s">
        <v>47</v>
      </c>
      <c r="N40" s="107">
        <v>1</v>
      </c>
      <c r="O40" s="107">
        <v>2</v>
      </c>
      <c r="P40" s="37" t="str">
        <f t="shared" ref="P40:P41" si="8">IF(N40+O40=0," ",IF(OR(AND(N40=1,O40=1),AND(N40=1,O40=2),AND(N40=2,O40=1),AND(N40=2,O40=2),AND(N40=3,O40=1)),"Bajo",IF(OR(AND(N40=1,O40=3),AND(N40=2,O40=3),AND(N40=3,O40=2),AND(N40=4,O40=1)),"Moderado",IF(OR(AND(N40=1,O40=4),AND(N40=1,O40=5),AND(N40=2,O40=4),AND(N40=3,O40=3),AND(N40=4,O40=2),AND(N40=4,O40=3),AND(N40=5,O40=1),AND(N40=5,O40=2)),"Alto",IF(OR(AND(N40=2,O40=5),AND(N40=3,O40=4),AND(N40=3,O40=5),AND(N40=4,O40=4),AND(N40=4,O40=5),AND(N40=5,O40=3),AND(N40=5,O40=4),AND(N40=5,O40=5)),"Extremo","")))))</f>
        <v>Bajo</v>
      </c>
      <c r="Q40" s="36" t="s">
        <v>15</v>
      </c>
      <c r="R40" s="1"/>
      <c r="S40" s="1"/>
      <c r="T40" s="1"/>
      <c r="U40" s="1"/>
    </row>
    <row r="41" spans="1:21" customFormat="1" ht="75" x14ac:dyDescent="0.25">
      <c r="A41" s="62"/>
      <c r="B41" s="8" t="s">
        <v>201</v>
      </c>
      <c r="C41" s="8" t="s">
        <v>204</v>
      </c>
      <c r="D41" s="8" t="s">
        <v>207</v>
      </c>
      <c r="E41" s="8" t="s">
        <v>78</v>
      </c>
      <c r="F41" s="8" t="s">
        <v>199</v>
      </c>
      <c r="G41" s="36" t="s">
        <v>26</v>
      </c>
      <c r="H41" s="38">
        <v>1</v>
      </c>
      <c r="I41" s="38">
        <v>3</v>
      </c>
      <c r="J41" s="37" t="str">
        <f t="shared" si="0"/>
        <v>Moderado</v>
      </c>
      <c r="K41" s="8" t="s">
        <v>279</v>
      </c>
      <c r="L41" s="7" t="s">
        <v>298</v>
      </c>
      <c r="M41" s="41" t="s">
        <v>47</v>
      </c>
      <c r="N41" s="107">
        <v>1</v>
      </c>
      <c r="O41" s="107">
        <v>2</v>
      </c>
      <c r="P41" s="37" t="str">
        <f t="shared" si="8"/>
        <v>Bajo</v>
      </c>
      <c r="Q41" s="36" t="s">
        <v>15</v>
      </c>
      <c r="R41" s="1"/>
      <c r="S41" s="1"/>
      <c r="T41" s="1"/>
      <c r="U41" s="1"/>
    </row>
    <row r="42" spans="1:21" customFormat="1" ht="225" x14ac:dyDescent="0.25">
      <c r="A42" s="63" t="s">
        <v>280</v>
      </c>
      <c r="B42" s="29" t="s">
        <v>210</v>
      </c>
      <c r="C42" s="29" t="s">
        <v>321</v>
      </c>
      <c r="D42" s="29" t="s">
        <v>213</v>
      </c>
      <c r="E42" s="29" t="s">
        <v>78</v>
      </c>
      <c r="F42" s="29" t="s">
        <v>209</v>
      </c>
      <c r="G42" s="30" t="s">
        <v>26</v>
      </c>
      <c r="H42" s="35">
        <v>4</v>
      </c>
      <c r="I42" s="35">
        <v>2</v>
      </c>
      <c r="J42" s="34" t="str">
        <f t="shared" si="0"/>
        <v>Alto</v>
      </c>
      <c r="K42" s="29" t="s">
        <v>212</v>
      </c>
      <c r="L42" s="3" t="s">
        <v>298</v>
      </c>
      <c r="M42" s="29" t="s">
        <v>73</v>
      </c>
      <c r="N42" s="103">
        <v>3</v>
      </c>
      <c r="O42" s="103">
        <v>2</v>
      </c>
      <c r="P42" s="34" t="str">
        <f t="shared" si="1"/>
        <v>Moderado</v>
      </c>
      <c r="Q42" s="30" t="s">
        <v>16</v>
      </c>
      <c r="R42" s="1"/>
      <c r="S42" s="1"/>
      <c r="T42" s="1"/>
      <c r="U42" s="1"/>
    </row>
    <row r="43" spans="1:21" customFormat="1" ht="150" x14ac:dyDescent="0.25">
      <c r="A43" s="64"/>
      <c r="B43" s="29"/>
      <c r="C43" s="29" t="s">
        <v>211</v>
      </c>
      <c r="D43" s="29" t="s">
        <v>214</v>
      </c>
      <c r="E43" s="29" t="s">
        <v>78</v>
      </c>
      <c r="F43" s="29" t="s">
        <v>208</v>
      </c>
      <c r="G43" s="30" t="s">
        <v>26</v>
      </c>
      <c r="H43" s="35">
        <v>4</v>
      </c>
      <c r="I43" s="35">
        <v>2</v>
      </c>
      <c r="J43" s="34" t="str">
        <f t="shared" ref="J43" si="9">IF(H43+I43=0," ",IF(OR(AND(H43=1,I43=1),AND(H43=1,I43=2),AND(H43=2,I43=1),AND(H43=2,I43=2),AND(H43=3,I43=1)),"Bajo",IF(OR(AND(H43=1,I43=3),AND(H43=2,I43=3),AND(H43=3,I43=2),AND(H43=4,I43=1)),"Moderado",IF(OR(AND(H43=1,I43=4),AND(H43=1,I43=5),AND(H43=2,I43=4),AND(H43=3,I43=3),AND(H43=4,I43=2),AND(H43=4,I43=3),AND(H43=5,I43=1),AND(H43=5,I43=2)),"Alto",IF(OR(AND(H43=2,I43=5),AND(H43=3,I43=4),AND(H43=3,I43=5),AND(H43=4,I43=4),AND(H43=4,I43=5),AND(H43=5,I43=3),AND(H43=5,I43=4),AND(H43=5,I43=5)),"Extremo","")))))</f>
        <v>Alto</v>
      </c>
      <c r="K43" s="29" t="s">
        <v>281</v>
      </c>
      <c r="L43" s="3" t="s">
        <v>298</v>
      </c>
      <c r="M43" s="29" t="s">
        <v>297</v>
      </c>
      <c r="N43" s="103">
        <v>3</v>
      </c>
      <c r="O43" s="103">
        <v>2</v>
      </c>
      <c r="P43" s="34" t="str">
        <f t="shared" ref="P43" si="10">IF(N43+O43=0," ",IF(OR(AND(N43=1,O43=1),AND(N43=1,O43=2),AND(N43=2,O43=1),AND(N43=2,O43=2),AND(N43=3,O43=1)),"Bajo",IF(OR(AND(N43=1,O43=3),AND(N43=2,O43=3),AND(N43=3,O43=2),AND(N43=4,O43=1)),"Moderado",IF(OR(AND(N43=1,O43=4),AND(N43=1,O43=5),AND(N43=2,O43=4),AND(N43=3,O43=3),AND(N43=4,O43=2),AND(N43=4,O43=3),AND(N43=5,O43=1),AND(N43=5,O43=2)),"Alto",IF(OR(AND(N43=2,O43=5),AND(N43=3,O43=4),AND(N43=3,O43=5),AND(N43=4,O43=4),AND(N43=4,O43=5),AND(N43=5,O43=3),AND(N43=5,O43=4),AND(N43=5,O43=5)),"Extremo","")))))</f>
        <v>Moderado</v>
      </c>
      <c r="Q43" s="30" t="s">
        <v>16</v>
      </c>
      <c r="R43" s="1"/>
      <c r="S43" s="1"/>
      <c r="T43" s="1"/>
      <c r="U43" s="1"/>
    </row>
    <row r="44" spans="1:21" customFormat="1" ht="90" x14ac:dyDescent="0.25">
      <c r="A44" s="64"/>
      <c r="B44" s="29"/>
      <c r="C44" s="29" t="s">
        <v>259</v>
      </c>
      <c r="D44" s="29" t="s">
        <v>261</v>
      </c>
      <c r="E44" s="29" t="s">
        <v>78</v>
      </c>
      <c r="F44" s="29" t="s">
        <v>258</v>
      </c>
      <c r="G44" s="30" t="s">
        <v>26</v>
      </c>
      <c r="H44" s="35">
        <v>3</v>
      </c>
      <c r="I44" s="35">
        <v>2</v>
      </c>
      <c r="J44" s="34" t="str">
        <f t="shared" ref="J44:J49" si="11">IF(H44+I44=0," ",IF(OR(AND(H44=1,I44=1),AND(H44=1,I44=2),AND(H44=2,I44=1),AND(H44=2,I44=2),AND(H44=3,I44=1)),"Bajo",IF(OR(AND(H44=1,I44=3),AND(H44=2,I44=3),AND(H44=3,I44=2),AND(H44=4,I44=1)),"Moderado",IF(OR(AND(H44=1,I44=4),AND(H44=1,I44=5),AND(H44=2,I44=4),AND(H44=3,I44=3),AND(H44=4,I44=2),AND(H44=4,I44=3),AND(H44=5,I44=1),AND(H44=5,I44=2)),"Alto",IF(OR(AND(H44=2,I44=5),AND(H44=3,I44=4),AND(H44=3,I44=5),AND(H44=4,I44=4),AND(H44=4,I44=5),AND(H44=5,I44=3),AND(H44=5,I44=4),AND(H44=5,I44=5)),"Extremo","")))))</f>
        <v>Moderado</v>
      </c>
      <c r="K44" s="29" t="s">
        <v>260</v>
      </c>
      <c r="L44" s="3" t="s">
        <v>298</v>
      </c>
      <c r="M44" s="29" t="s">
        <v>128</v>
      </c>
      <c r="N44" s="103">
        <v>2</v>
      </c>
      <c r="O44" s="103">
        <v>2</v>
      </c>
      <c r="P44" s="34" t="str">
        <f t="shared" ref="P44:P49" si="12">IF(N44+O44=0," ",IF(OR(AND(N44=1,O44=1),AND(N44=1,O44=2),AND(N44=2,O44=1),AND(N44=2,O44=2),AND(N44=3,O44=1)),"Bajo",IF(OR(AND(N44=1,O44=3),AND(N44=2,O44=3),AND(N44=3,O44=2),AND(N44=4,O44=1)),"Moderado",IF(OR(AND(N44=1,O44=4),AND(N44=1,O44=5),AND(N44=2,O44=4),AND(N44=3,O44=3),AND(N44=4,O44=2),AND(N44=4,O44=3),AND(N44=5,O44=1),AND(N44=5,O44=2)),"Alto",IF(OR(AND(N44=2,O44=5),AND(N44=3,O44=4),AND(N44=3,O44=5),AND(N44=4,O44=4),AND(N44=4,O44=5),AND(N44=5,O44=3),AND(N44=5,O44=4),AND(N44=5,O44=5)),"Extremo","")))))</f>
        <v>Bajo</v>
      </c>
      <c r="Q44" s="30" t="s">
        <v>16</v>
      </c>
      <c r="R44" s="1"/>
      <c r="S44" s="1"/>
      <c r="T44" s="1"/>
      <c r="U44" s="1"/>
    </row>
    <row r="45" spans="1:21" customFormat="1" ht="90" x14ac:dyDescent="0.25">
      <c r="A45" s="64"/>
      <c r="B45" s="29" t="s">
        <v>228</v>
      </c>
      <c r="C45" s="29" t="s">
        <v>229</v>
      </c>
      <c r="D45" s="29" t="s">
        <v>372</v>
      </c>
      <c r="E45" s="29" t="s">
        <v>79</v>
      </c>
      <c r="F45" s="29" t="s">
        <v>226</v>
      </c>
      <c r="G45" s="30" t="s">
        <v>74</v>
      </c>
      <c r="H45" s="35">
        <v>3</v>
      </c>
      <c r="I45" s="35">
        <v>3</v>
      </c>
      <c r="J45" s="34" t="str">
        <f t="shared" si="11"/>
        <v>Alto</v>
      </c>
      <c r="K45" s="28" t="s">
        <v>369</v>
      </c>
      <c r="L45" s="3" t="s">
        <v>298</v>
      </c>
      <c r="M45" s="29" t="s">
        <v>232</v>
      </c>
      <c r="N45" s="103">
        <v>2</v>
      </c>
      <c r="O45" s="103">
        <v>3</v>
      </c>
      <c r="P45" s="34" t="str">
        <f t="shared" si="12"/>
        <v>Moderado</v>
      </c>
      <c r="Q45" s="30" t="s">
        <v>16</v>
      </c>
      <c r="R45" s="1"/>
      <c r="S45" s="1"/>
      <c r="T45" s="1"/>
      <c r="U45" s="1"/>
    </row>
    <row r="46" spans="1:21" customFormat="1" ht="45" x14ac:dyDescent="0.25">
      <c r="A46" s="64"/>
      <c r="B46" s="29" t="s">
        <v>367</v>
      </c>
      <c r="C46" s="29" t="s">
        <v>368</v>
      </c>
      <c r="D46" s="29" t="s">
        <v>406</v>
      </c>
      <c r="E46" s="29" t="s">
        <v>79</v>
      </c>
      <c r="F46" s="29" t="s">
        <v>370</v>
      </c>
      <c r="G46" s="30" t="s">
        <v>21</v>
      </c>
      <c r="H46" s="35">
        <v>1</v>
      </c>
      <c r="I46" s="35">
        <v>3</v>
      </c>
      <c r="J46" s="34" t="str">
        <f t="shared" si="11"/>
        <v>Moderado</v>
      </c>
      <c r="K46" s="29" t="s">
        <v>371</v>
      </c>
      <c r="L46" s="3" t="s">
        <v>316</v>
      </c>
      <c r="M46" s="29" t="s">
        <v>380</v>
      </c>
      <c r="N46" s="103">
        <v>1</v>
      </c>
      <c r="O46" s="103">
        <v>2</v>
      </c>
      <c r="P46" s="34" t="str">
        <f t="shared" si="12"/>
        <v>Bajo</v>
      </c>
      <c r="Q46" s="30" t="s">
        <v>15</v>
      </c>
      <c r="R46" s="1"/>
      <c r="S46" s="1"/>
      <c r="T46" s="1"/>
      <c r="U46" s="1"/>
    </row>
    <row r="47" spans="1:21" customFormat="1" ht="75" x14ac:dyDescent="0.25">
      <c r="A47" s="64"/>
      <c r="B47" s="29" t="s">
        <v>374</v>
      </c>
      <c r="C47" s="29" t="s">
        <v>375</v>
      </c>
      <c r="D47" s="29" t="s">
        <v>404</v>
      </c>
      <c r="E47" s="29" t="s">
        <v>79</v>
      </c>
      <c r="F47" s="29" t="s">
        <v>373</v>
      </c>
      <c r="G47" s="30" t="s">
        <v>21</v>
      </c>
      <c r="H47" s="35">
        <v>1</v>
      </c>
      <c r="I47" s="35">
        <v>2</v>
      </c>
      <c r="J47" s="34" t="str">
        <f t="shared" si="11"/>
        <v>Bajo</v>
      </c>
      <c r="K47" s="3" t="s">
        <v>376</v>
      </c>
      <c r="L47" s="3" t="s">
        <v>316</v>
      </c>
      <c r="M47" s="29" t="s">
        <v>128</v>
      </c>
      <c r="N47" s="103">
        <v>1</v>
      </c>
      <c r="O47" s="103">
        <v>2</v>
      </c>
      <c r="P47" s="34" t="str">
        <f t="shared" si="12"/>
        <v>Bajo</v>
      </c>
      <c r="Q47" s="30" t="s">
        <v>15</v>
      </c>
      <c r="R47" s="1"/>
      <c r="S47" s="1"/>
      <c r="T47" s="1"/>
      <c r="U47" s="1"/>
    </row>
    <row r="48" spans="1:21" customFormat="1" ht="105" x14ac:dyDescent="0.25">
      <c r="A48" s="64"/>
      <c r="B48" s="29" t="s">
        <v>377</v>
      </c>
      <c r="C48" s="29" t="s">
        <v>377</v>
      </c>
      <c r="D48" s="29" t="s">
        <v>405</v>
      </c>
      <c r="E48" s="29" t="s">
        <v>79</v>
      </c>
      <c r="F48" s="29" t="s">
        <v>378</v>
      </c>
      <c r="G48" s="30" t="s">
        <v>21</v>
      </c>
      <c r="H48" s="35">
        <v>1</v>
      </c>
      <c r="I48" s="35">
        <v>3</v>
      </c>
      <c r="J48" s="34" t="str">
        <f t="shared" si="11"/>
        <v>Moderado</v>
      </c>
      <c r="K48" s="3" t="s">
        <v>379</v>
      </c>
      <c r="L48" s="3" t="s">
        <v>316</v>
      </c>
      <c r="M48" s="29" t="s">
        <v>380</v>
      </c>
      <c r="N48" s="103">
        <v>1</v>
      </c>
      <c r="O48" s="103">
        <v>2</v>
      </c>
      <c r="P48" s="34" t="str">
        <f t="shared" si="12"/>
        <v>Bajo</v>
      </c>
      <c r="Q48" s="30" t="s">
        <v>15</v>
      </c>
      <c r="R48" s="1"/>
      <c r="S48" s="1"/>
      <c r="T48" s="1"/>
      <c r="U48" s="1"/>
    </row>
    <row r="49" spans="1:21" customFormat="1" ht="75" x14ac:dyDescent="0.25">
      <c r="A49" s="65"/>
      <c r="B49" s="29"/>
      <c r="C49" s="29" t="s">
        <v>230</v>
      </c>
      <c r="D49" s="29" t="s">
        <v>231</v>
      </c>
      <c r="E49" s="29" t="s">
        <v>79</v>
      </c>
      <c r="F49" s="29" t="s">
        <v>227</v>
      </c>
      <c r="G49" s="30" t="s">
        <v>74</v>
      </c>
      <c r="H49" s="35">
        <v>3</v>
      </c>
      <c r="I49" s="35">
        <v>3</v>
      </c>
      <c r="J49" s="34" t="str">
        <f t="shared" si="11"/>
        <v>Alto</v>
      </c>
      <c r="K49" s="3" t="s">
        <v>376</v>
      </c>
      <c r="L49" s="3" t="s">
        <v>298</v>
      </c>
      <c r="M49" s="29" t="s">
        <v>108</v>
      </c>
      <c r="N49" s="103">
        <v>2</v>
      </c>
      <c r="O49" s="103">
        <v>3</v>
      </c>
      <c r="P49" s="34" t="str">
        <f t="shared" si="12"/>
        <v>Moderado</v>
      </c>
      <c r="Q49" s="30" t="s">
        <v>16</v>
      </c>
      <c r="R49" s="1"/>
      <c r="S49" s="1"/>
      <c r="T49" s="1"/>
      <c r="U49" s="1"/>
    </row>
    <row r="50" spans="1:21" customFormat="1" ht="165" x14ac:dyDescent="0.25">
      <c r="A50" s="60" t="s">
        <v>30</v>
      </c>
      <c r="B50" s="8" t="s">
        <v>216</v>
      </c>
      <c r="C50" s="8" t="s">
        <v>219</v>
      </c>
      <c r="D50" s="8" t="s">
        <v>291</v>
      </c>
      <c r="E50" s="8" t="s">
        <v>78</v>
      </c>
      <c r="F50" s="8" t="s">
        <v>217</v>
      </c>
      <c r="G50" s="36" t="s">
        <v>22</v>
      </c>
      <c r="H50" s="38">
        <v>3</v>
      </c>
      <c r="I50" s="38">
        <v>3</v>
      </c>
      <c r="J50" s="37" t="str">
        <f t="shared" si="0"/>
        <v>Alto</v>
      </c>
      <c r="K50" s="8" t="s">
        <v>221</v>
      </c>
      <c r="L50" s="7" t="s">
        <v>298</v>
      </c>
      <c r="M50" s="8" t="s">
        <v>222</v>
      </c>
      <c r="N50" s="107">
        <v>2</v>
      </c>
      <c r="O50" s="107">
        <v>3</v>
      </c>
      <c r="P50" s="37" t="str">
        <f t="shared" si="1"/>
        <v>Moderado</v>
      </c>
      <c r="Q50" s="36" t="s">
        <v>16</v>
      </c>
      <c r="R50" s="1"/>
      <c r="S50" s="1"/>
      <c r="T50" s="1"/>
      <c r="U50" s="1"/>
    </row>
    <row r="51" spans="1:21" customFormat="1" ht="150" x14ac:dyDescent="0.25">
      <c r="A51" s="62"/>
      <c r="B51" s="8" t="s">
        <v>215</v>
      </c>
      <c r="C51" s="8" t="s">
        <v>220</v>
      </c>
      <c r="D51" s="8" t="s">
        <v>292</v>
      </c>
      <c r="E51" s="8" t="s">
        <v>78</v>
      </c>
      <c r="F51" s="8" t="s">
        <v>218</v>
      </c>
      <c r="G51" s="36" t="s">
        <v>26</v>
      </c>
      <c r="H51" s="38">
        <v>3</v>
      </c>
      <c r="I51" s="38">
        <v>3</v>
      </c>
      <c r="J51" s="37" t="str">
        <f t="shared" si="0"/>
        <v>Alto</v>
      </c>
      <c r="K51" s="8" t="s">
        <v>67</v>
      </c>
      <c r="L51" s="7" t="s">
        <v>298</v>
      </c>
      <c r="M51" s="8" t="s">
        <v>223</v>
      </c>
      <c r="N51" s="107">
        <v>2</v>
      </c>
      <c r="O51" s="107">
        <v>3</v>
      </c>
      <c r="P51" s="37" t="str">
        <f t="shared" si="1"/>
        <v>Moderado</v>
      </c>
      <c r="Q51" s="36" t="s">
        <v>18</v>
      </c>
      <c r="R51" s="1"/>
      <c r="S51" s="1"/>
      <c r="T51" s="1"/>
      <c r="U51" s="1"/>
    </row>
    <row r="52" spans="1:21" customFormat="1" ht="315" x14ac:dyDescent="0.25">
      <c r="A52" s="2" t="s">
        <v>31</v>
      </c>
      <c r="B52" s="29" t="s">
        <v>224</v>
      </c>
      <c r="C52" s="29" t="s">
        <v>234</v>
      </c>
      <c r="D52" s="29" t="s">
        <v>290</v>
      </c>
      <c r="E52" s="29" t="s">
        <v>78</v>
      </c>
      <c r="F52" s="29" t="s">
        <v>233</v>
      </c>
      <c r="G52" s="30" t="s">
        <v>21</v>
      </c>
      <c r="H52" s="35">
        <v>2</v>
      </c>
      <c r="I52" s="35">
        <v>4</v>
      </c>
      <c r="J52" s="34" t="str">
        <f t="shared" si="0"/>
        <v>Alto</v>
      </c>
      <c r="K52" s="29" t="s">
        <v>225</v>
      </c>
      <c r="L52" s="3" t="s">
        <v>298</v>
      </c>
      <c r="M52" s="29" t="s">
        <v>48</v>
      </c>
      <c r="N52" s="103">
        <v>2</v>
      </c>
      <c r="O52" s="103">
        <v>3</v>
      </c>
      <c r="P52" s="34" t="str">
        <f t="shared" si="1"/>
        <v>Moderado</v>
      </c>
      <c r="Q52" s="30" t="s">
        <v>42</v>
      </c>
      <c r="R52" s="1"/>
      <c r="S52" s="1"/>
      <c r="T52" s="1"/>
      <c r="U52" s="1"/>
    </row>
    <row r="53" spans="1:21" customFormat="1" ht="210" x14ac:dyDescent="0.25">
      <c r="A53" s="60" t="s">
        <v>34</v>
      </c>
      <c r="B53" s="8" t="s">
        <v>338</v>
      </c>
      <c r="C53" s="8" t="s">
        <v>339</v>
      </c>
      <c r="D53" s="42" t="s">
        <v>340</v>
      </c>
      <c r="E53" s="8" t="s">
        <v>78</v>
      </c>
      <c r="F53" s="8" t="s">
        <v>341</v>
      </c>
      <c r="G53" s="36" t="s">
        <v>43</v>
      </c>
      <c r="H53" s="38">
        <v>4</v>
      </c>
      <c r="I53" s="38">
        <v>3</v>
      </c>
      <c r="J53" s="37" t="str">
        <f t="shared" si="0"/>
        <v>Alto</v>
      </c>
      <c r="K53" s="8" t="s">
        <v>342</v>
      </c>
      <c r="L53" s="7" t="s">
        <v>298</v>
      </c>
      <c r="M53" s="8" t="s">
        <v>343</v>
      </c>
      <c r="N53" s="107">
        <v>3</v>
      </c>
      <c r="O53" s="107">
        <v>2</v>
      </c>
      <c r="P53" s="37" t="str">
        <f t="shared" si="1"/>
        <v>Moderado</v>
      </c>
      <c r="Q53" s="36" t="s">
        <v>18</v>
      </c>
      <c r="R53" s="1"/>
      <c r="S53" s="1"/>
      <c r="T53" s="1"/>
      <c r="U53" s="1"/>
    </row>
    <row r="54" spans="1:21" customFormat="1" ht="75" x14ac:dyDescent="0.25">
      <c r="A54" s="62"/>
      <c r="B54" s="8" t="s">
        <v>344</v>
      </c>
      <c r="C54" s="8" t="s">
        <v>345</v>
      </c>
      <c r="D54" s="42" t="s">
        <v>346</v>
      </c>
      <c r="E54" s="8" t="s">
        <v>79</v>
      </c>
      <c r="F54" s="8" t="s">
        <v>347</v>
      </c>
      <c r="G54" s="36" t="s">
        <v>26</v>
      </c>
      <c r="H54" s="38">
        <v>4</v>
      </c>
      <c r="I54" s="38">
        <v>3</v>
      </c>
      <c r="J54" s="37" t="str">
        <f t="shared" si="0"/>
        <v>Alto</v>
      </c>
      <c r="K54" s="59" t="s">
        <v>348</v>
      </c>
      <c r="L54" s="7" t="s">
        <v>298</v>
      </c>
      <c r="M54" s="8" t="s">
        <v>343</v>
      </c>
      <c r="N54" s="107">
        <v>3</v>
      </c>
      <c r="O54" s="107">
        <v>2</v>
      </c>
      <c r="P54" s="37" t="str">
        <f t="shared" si="1"/>
        <v>Moderado</v>
      </c>
      <c r="Q54" s="36" t="s">
        <v>18</v>
      </c>
      <c r="R54" s="1"/>
      <c r="S54" s="1"/>
      <c r="T54" s="1"/>
      <c r="U54" s="1"/>
    </row>
    <row r="55" spans="1:21" customFormat="1" ht="105" x14ac:dyDescent="0.25">
      <c r="A55" s="75" t="s">
        <v>53</v>
      </c>
      <c r="B55" s="29" t="s">
        <v>235</v>
      </c>
      <c r="C55" s="29" t="s">
        <v>238</v>
      </c>
      <c r="D55" s="39" t="s">
        <v>294</v>
      </c>
      <c r="E55" s="29" t="s">
        <v>78</v>
      </c>
      <c r="F55" s="29" t="s">
        <v>237</v>
      </c>
      <c r="G55" s="30" t="s">
        <v>26</v>
      </c>
      <c r="H55" s="35">
        <v>2</v>
      </c>
      <c r="I55" s="35">
        <v>3</v>
      </c>
      <c r="J55" s="34" t="str">
        <f t="shared" ref="J55" si="13">IF(H55+I55=0," ",IF(OR(AND(H55=1,I55=1),AND(H55=1,I55=2),AND(H55=2,I55=1),AND(H55=2,I55=2),AND(H55=3,I55=1)),"Bajo",IF(OR(AND(H55=1,I55=3),AND(H55=2,I55=3),AND(H55=3,I55=2),AND(H55=4,I55=1)),"Moderado",IF(OR(AND(H55=1,I55=4),AND(H55=1,I55=5),AND(H55=2,I55=4),AND(H55=3,I55=3),AND(H55=4,I55=2),AND(H55=4,I55=3),AND(H55=5,I55=1),AND(H55=5,I55=2)),"Alto",IF(OR(AND(H55=2,I55=5),AND(H55=3,I55=4),AND(H55=3,I55=5),AND(H55=4,I55=4),AND(H55=4,I55=5),AND(H55=5,I55=3),AND(H55=5,I55=4),AND(H55=5,I55=5)),"Extremo","")))))</f>
        <v>Moderado</v>
      </c>
      <c r="K55" s="39" t="s">
        <v>240</v>
      </c>
      <c r="L55" s="3" t="s">
        <v>298</v>
      </c>
      <c r="M55" s="29" t="s">
        <v>35</v>
      </c>
      <c r="N55" s="103">
        <v>2</v>
      </c>
      <c r="O55" s="103">
        <v>2</v>
      </c>
      <c r="P55" s="34" t="str">
        <f t="shared" ref="P55" si="14">IF(N55+O55=0," ",IF(OR(AND(N55=1,O55=1),AND(N55=1,O55=2),AND(N55=2,O55=1),AND(N55=2,O55=2),AND(N55=3,O55=1)),"Bajo",IF(OR(AND(N55=1,O55=3),AND(N55=2,O55=3),AND(N55=3,O55=2),AND(N55=4,O55=1)),"Moderado",IF(OR(AND(N55=1,O55=4),AND(N55=1,O55=5),AND(N55=2,O55=4),AND(N55=3,O55=3),AND(N55=4,O55=2),AND(N55=4,O55=3),AND(N55=5,O55=1),AND(N55=5,O55=2)),"Alto",IF(OR(AND(N55=2,O55=5),AND(N55=3,O55=4),AND(N55=3,O55=5),AND(N55=4,O55=4),AND(N55=4,O55=5),AND(N55=5,O55=3),AND(N55=5,O55=4),AND(N55=5,O55=5)),"Extremo","")))))</f>
        <v>Bajo</v>
      </c>
      <c r="Q55" s="30" t="s">
        <v>15</v>
      </c>
      <c r="R55" s="1"/>
      <c r="S55" s="1"/>
      <c r="T55" s="1"/>
      <c r="U55" s="1"/>
    </row>
    <row r="56" spans="1:21" customFormat="1" ht="75" x14ac:dyDescent="0.25">
      <c r="A56" s="76"/>
      <c r="B56" s="29" t="s">
        <v>236</v>
      </c>
      <c r="C56" s="29" t="s">
        <v>239</v>
      </c>
      <c r="D56" s="29" t="s">
        <v>68</v>
      </c>
      <c r="E56" s="29" t="s">
        <v>78</v>
      </c>
      <c r="F56" s="29" t="s">
        <v>218</v>
      </c>
      <c r="G56" s="30" t="s">
        <v>22</v>
      </c>
      <c r="H56" s="104">
        <v>3</v>
      </c>
      <c r="I56" s="104">
        <v>3</v>
      </c>
      <c r="J56" s="34" t="str">
        <f t="shared" si="0"/>
        <v>Alto</v>
      </c>
      <c r="K56" s="29" t="s">
        <v>241</v>
      </c>
      <c r="L56" s="3" t="s">
        <v>298</v>
      </c>
      <c r="M56" s="29" t="s">
        <v>35</v>
      </c>
      <c r="N56" s="108">
        <v>2</v>
      </c>
      <c r="O56" s="108">
        <v>3</v>
      </c>
      <c r="P56" s="34" t="str">
        <f t="shared" si="1"/>
        <v>Moderado</v>
      </c>
      <c r="Q56" s="30" t="s">
        <v>17</v>
      </c>
      <c r="R56" s="1"/>
      <c r="S56" s="1"/>
      <c r="T56" s="1"/>
      <c r="U56" s="1"/>
    </row>
    <row r="57" spans="1:21" customFormat="1" ht="165" x14ac:dyDescent="0.25">
      <c r="A57" s="43" t="s">
        <v>36</v>
      </c>
      <c r="B57" s="8" t="s">
        <v>242</v>
      </c>
      <c r="C57" s="8" t="s">
        <v>244</v>
      </c>
      <c r="D57" s="8" t="s">
        <v>293</v>
      </c>
      <c r="E57" s="8" t="s">
        <v>78</v>
      </c>
      <c r="F57" s="8" t="s">
        <v>243</v>
      </c>
      <c r="G57" s="36" t="s">
        <v>26</v>
      </c>
      <c r="H57" s="38">
        <v>4</v>
      </c>
      <c r="I57" s="38">
        <v>3</v>
      </c>
      <c r="J57" s="37" t="str">
        <f t="shared" si="0"/>
        <v>Alto</v>
      </c>
      <c r="K57" s="8" t="s">
        <v>69</v>
      </c>
      <c r="L57" s="7" t="s">
        <v>298</v>
      </c>
      <c r="M57" s="8" t="s">
        <v>70</v>
      </c>
      <c r="N57" s="107">
        <v>2</v>
      </c>
      <c r="O57" s="107">
        <v>3</v>
      </c>
      <c r="P57" s="37" t="str">
        <f t="shared" si="1"/>
        <v>Moderado</v>
      </c>
      <c r="Q57" s="36" t="s">
        <v>42</v>
      </c>
      <c r="R57" s="1"/>
      <c r="S57" s="1"/>
      <c r="T57" s="1"/>
      <c r="U57" s="1"/>
    </row>
    <row r="58" spans="1:21" customFormat="1" ht="105" x14ac:dyDescent="0.25">
      <c r="A58" s="63" t="s">
        <v>37</v>
      </c>
      <c r="B58" s="29" t="s">
        <v>245</v>
      </c>
      <c r="C58" s="29" t="s">
        <v>247</v>
      </c>
      <c r="D58" s="29" t="s">
        <v>248</v>
      </c>
      <c r="E58" s="29" t="s">
        <v>78</v>
      </c>
      <c r="F58" s="29" t="s">
        <v>246</v>
      </c>
      <c r="G58" s="30" t="s">
        <v>26</v>
      </c>
      <c r="H58" s="35">
        <v>3</v>
      </c>
      <c r="I58" s="35">
        <v>3</v>
      </c>
      <c r="J58" s="34" t="str">
        <f t="shared" si="0"/>
        <v>Alto</v>
      </c>
      <c r="K58" s="29" t="s">
        <v>318</v>
      </c>
      <c r="L58" s="3" t="s">
        <v>298</v>
      </c>
      <c r="M58" s="29" t="s">
        <v>317</v>
      </c>
      <c r="N58" s="103">
        <v>2</v>
      </c>
      <c r="O58" s="103">
        <v>2</v>
      </c>
      <c r="P58" s="34" t="str">
        <f t="shared" si="1"/>
        <v>Bajo</v>
      </c>
      <c r="Q58" s="30" t="s">
        <v>16</v>
      </c>
      <c r="R58" s="1"/>
      <c r="S58" s="1"/>
      <c r="T58" s="1"/>
      <c r="U58" s="1"/>
    </row>
    <row r="59" spans="1:21" customFormat="1" ht="45" x14ac:dyDescent="0.25">
      <c r="A59" s="64"/>
      <c r="B59" s="29" t="s">
        <v>352</v>
      </c>
      <c r="C59" s="29" t="s">
        <v>353</v>
      </c>
      <c r="D59" s="29" t="s">
        <v>355</v>
      </c>
      <c r="E59" s="29" t="s">
        <v>79</v>
      </c>
      <c r="F59" s="29" t="s">
        <v>314</v>
      </c>
      <c r="G59" s="30" t="s">
        <v>43</v>
      </c>
      <c r="H59" s="35">
        <v>1</v>
      </c>
      <c r="I59" s="35">
        <v>2</v>
      </c>
      <c r="J59" s="34" t="str">
        <f t="shared" si="0"/>
        <v>Bajo</v>
      </c>
      <c r="K59" s="29" t="s">
        <v>315</v>
      </c>
      <c r="L59" s="3" t="s">
        <v>316</v>
      </c>
      <c r="M59" s="29" t="s">
        <v>356</v>
      </c>
      <c r="N59" s="103">
        <v>2</v>
      </c>
      <c r="O59" s="103">
        <v>2</v>
      </c>
      <c r="P59" s="34" t="str">
        <f t="shared" si="1"/>
        <v>Bajo</v>
      </c>
      <c r="Q59" s="30" t="s">
        <v>16</v>
      </c>
      <c r="R59" s="1"/>
      <c r="S59" s="1"/>
      <c r="T59" s="1"/>
      <c r="U59" s="1"/>
    </row>
    <row r="60" spans="1:21" customFormat="1" ht="63" x14ac:dyDescent="0.25">
      <c r="A60" s="65"/>
      <c r="B60" s="44" t="s">
        <v>311</v>
      </c>
      <c r="C60" s="44" t="s">
        <v>312</v>
      </c>
      <c r="D60" s="45" t="s">
        <v>354</v>
      </c>
      <c r="E60" s="44" t="s">
        <v>313</v>
      </c>
      <c r="F60" s="45" t="s">
        <v>314</v>
      </c>
      <c r="G60" s="30" t="s">
        <v>21</v>
      </c>
      <c r="H60" s="35">
        <v>1</v>
      </c>
      <c r="I60" s="35">
        <v>2</v>
      </c>
      <c r="J60" s="34" t="str">
        <f t="shared" si="0"/>
        <v>Bajo</v>
      </c>
      <c r="K60" s="45" t="s">
        <v>315</v>
      </c>
      <c r="L60" s="3" t="s">
        <v>316</v>
      </c>
      <c r="M60" s="29" t="s">
        <v>317</v>
      </c>
      <c r="N60" s="103">
        <v>1</v>
      </c>
      <c r="O60" s="103">
        <v>2</v>
      </c>
      <c r="P60" s="34" t="str">
        <f t="shared" si="1"/>
        <v>Bajo</v>
      </c>
      <c r="Q60" s="30" t="s">
        <v>16</v>
      </c>
      <c r="R60" s="1"/>
      <c r="S60" s="1"/>
      <c r="T60" s="1"/>
      <c r="U60" s="1"/>
    </row>
    <row r="61" spans="1:21" customFormat="1" ht="45" x14ac:dyDescent="0.25">
      <c r="A61" s="60" t="s">
        <v>38</v>
      </c>
      <c r="B61" s="8" t="s">
        <v>250</v>
      </c>
      <c r="C61" s="8" t="s">
        <v>251</v>
      </c>
      <c r="D61" s="67" t="s">
        <v>329</v>
      </c>
      <c r="E61" s="8" t="s">
        <v>78</v>
      </c>
      <c r="F61" s="8" t="s">
        <v>249</v>
      </c>
      <c r="G61" s="36" t="s">
        <v>26</v>
      </c>
      <c r="H61" s="38">
        <v>4</v>
      </c>
      <c r="I61" s="38">
        <v>3</v>
      </c>
      <c r="J61" s="37" t="str">
        <f t="shared" si="0"/>
        <v>Alto</v>
      </c>
      <c r="K61" s="67" t="s">
        <v>330</v>
      </c>
      <c r="L61" s="7" t="s">
        <v>298</v>
      </c>
      <c r="M61" s="36" t="s">
        <v>49</v>
      </c>
      <c r="N61" s="107">
        <v>2</v>
      </c>
      <c r="O61" s="107">
        <v>3</v>
      </c>
      <c r="P61" s="37" t="str">
        <f t="shared" si="1"/>
        <v>Moderado</v>
      </c>
      <c r="Q61" s="36" t="s">
        <v>17</v>
      </c>
      <c r="R61" s="1"/>
      <c r="S61" s="1"/>
      <c r="T61" s="1"/>
      <c r="U61" s="1"/>
    </row>
    <row r="62" spans="1:21" customFormat="1" ht="110.25" x14ac:dyDescent="0.25">
      <c r="A62" s="62"/>
      <c r="B62" s="46" t="s">
        <v>326</v>
      </c>
      <c r="C62" s="47" t="s">
        <v>327</v>
      </c>
      <c r="D62" s="68"/>
      <c r="E62" s="8" t="s">
        <v>79</v>
      </c>
      <c r="F62" s="49" t="s">
        <v>328</v>
      </c>
      <c r="G62" s="36" t="s">
        <v>21</v>
      </c>
      <c r="H62" s="38">
        <v>1</v>
      </c>
      <c r="I62" s="38">
        <v>3</v>
      </c>
      <c r="J62" s="37" t="str">
        <f t="shared" si="0"/>
        <v>Moderado</v>
      </c>
      <c r="K62" s="68"/>
      <c r="L62" s="7" t="s">
        <v>316</v>
      </c>
      <c r="M62" s="36" t="s">
        <v>49</v>
      </c>
      <c r="N62" s="107">
        <v>1</v>
      </c>
      <c r="O62" s="107">
        <v>2</v>
      </c>
      <c r="P62" s="37" t="str">
        <f t="shared" si="1"/>
        <v>Bajo</v>
      </c>
      <c r="Q62" s="36" t="s">
        <v>16</v>
      </c>
      <c r="R62" s="1"/>
      <c r="S62" s="1"/>
      <c r="T62" s="1"/>
      <c r="U62" s="1"/>
    </row>
    <row r="63" spans="1:21" customFormat="1" ht="120" x14ac:dyDescent="0.25">
      <c r="A63" s="2" t="s">
        <v>39</v>
      </c>
      <c r="B63" s="29" t="s">
        <v>252</v>
      </c>
      <c r="C63" s="29" t="s">
        <v>254</v>
      </c>
      <c r="D63" s="29" t="s">
        <v>72</v>
      </c>
      <c r="E63" s="29" t="s">
        <v>78</v>
      </c>
      <c r="F63" s="29" t="s">
        <v>253</v>
      </c>
      <c r="G63" s="30" t="s">
        <v>26</v>
      </c>
      <c r="H63" s="35">
        <v>2</v>
      </c>
      <c r="I63" s="35">
        <v>3</v>
      </c>
      <c r="J63" s="34" t="str">
        <f t="shared" si="0"/>
        <v>Moderado</v>
      </c>
      <c r="K63" s="29" t="s">
        <v>71</v>
      </c>
      <c r="L63" s="3" t="s">
        <v>298</v>
      </c>
      <c r="M63" s="29" t="s">
        <v>50</v>
      </c>
      <c r="N63" s="103">
        <v>1</v>
      </c>
      <c r="O63" s="103">
        <v>2</v>
      </c>
      <c r="P63" s="34" t="str">
        <f t="shared" si="1"/>
        <v>Bajo</v>
      </c>
      <c r="Q63" s="30" t="s">
        <v>15</v>
      </c>
      <c r="R63" s="1"/>
      <c r="S63" s="1"/>
      <c r="T63" s="1"/>
      <c r="U63" s="1"/>
    </row>
    <row r="64" spans="1:21" customFormat="1" ht="105" x14ac:dyDescent="0.25">
      <c r="A64" s="60" t="s">
        <v>41</v>
      </c>
      <c r="B64" s="7" t="s">
        <v>19</v>
      </c>
      <c r="C64" s="7" t="s">
        <v>257</v>
      </c>
      <c r="D64" s="8" t="s">
        <v>295</v>
      </c>
      <c r="E64" s="7" t="s">
        <v>78</v>
      </c>
      <c r="F64" s="7" t="s">
        <v>256</v>
      </c>
      <c r="G64" s="36" t="s">
        <v>22</v>
      </c>
      <c r="H64" s="38">
        <v>2</v>
      </c>
      <c r="I64" s="38">
        <v>4</v>
      </c>
      <c r="J64" s="37" t="str">
        <f t="shared" ref="J64:J67" si="15">IF(H64+I64=0," ",IF(OR(AND(H64=1,I64=1),AND(H64=1,I64=2),AND(H64=2,I64=1),AND(H64=2,I64=2),AND(H64=3,I64=1)),"Bajo",IF(OR(AND(H64=1,I64=3),AND(H64=2,I64=3),AND(H64=3,I64=2),AND(H64=4,I64=1)),"Moderado",IF(OR(AND(H64=1,I64=4),AND(H64=1,I64=5),AND(H64=2,I64=4),AND(H64=3,I64=3),AND(H64=4,I64=2),AND(H64=4,I64=3),AND(H64=5,I64=1),AND(H64=5,I64=2)),"Alto",IF(OR(AND(H64=2,I64=5),AND(H64=3,I64=4),AND(H64=3,I64=5),AND(H64=4,I64=4),AND(H64=4,I64=5),AND(H64=5,I64=3),AND(H64=5,I64=4),AND(H64=5,I64=5)),"Extremo","")))))</f>
        <v>Alto</v>
      </c>
      <c r="K64" s="8" t="s">
        <v>255</v>
      </c>
      <c r="L64" s="7" t="s">
        <v>298</v>
      </c>
      <c r="M64" s="8" t="s">
        <v>51</v>
      </c>
      <c r="N64" s="107">
        <v>2</v>
      </c>
      <c r="O64" s="107">
        <v>3</v>
      </c>
      <c r="P64" s="37" t="str">
        <f t="shared" ref="P64:P67" si="16">IF(N64+O64=0," ",IF(OR(AND(N64=1,O64=1),AND(N64=1,O64=2),AND(N64=2,O64=1),AND(N64=2,O64=2),AND(N64=3,O64=1)),"Bajo",IF(OR(AND(N64=1,O64=3),AND(N64=2,O64=3),AND(N64=3,O64=2),AND(N64=4,O64=1)),"Moderado",IF(OR(AND(N64=1,O64=4),AND(N64=1,O64=5),AND(N64=2,O64=4),AND(N64=3,O64=3),AND(N64=4,O64=2),AND(N64=4,O64=3),AND(N64=5,O64=1),AND(N64=5,O64=2)),"Alto",IF(OR(AND(N64=2,O64=5),AND(N64=3,O64=4),AND(N64=3,O64=5),AND(N64=4,O64=4),AND(N64=4,O64=5),AND(N64=5,O64=3),AND(N64=5,O64=4),AND(N64=5,O64=5)),"Extremo","")))))</f>
        <v>Moderado</v>
      </c>
      <c r="Q64" s="36" t="s">
        <v>42</v>
      </c>
      <c r="R64" s="1"/>
      <c r="S64" s="1"/>
      <c r="T64" s="1"/>
      <c r="U64" s="1"/>
    </row>
    <row r="65" spans="1:21" customFormat="1" ht="75" x14ac:dyDescent="0.25">
      <c r="A65" s="61"/>
      <c r="B65" s="56" t="s">
        <v>392</v>
      </c>
      <c r="C65" s="56" t="s">
        <v>393</v>
      </c>
      <c r="D65" s="8" t="s">
        <v>398</v>
      </c>
      <c r="E65" s="56" t="s">
        <v>79</v>
      </c>
      <c r="F65" s="56" t="s">
        <v>394</v>
      </c>
      <c r="G65" s="58" t="s">
        <v>21</v>
      </c>
      <c r="H65" s="105">
        <v>1</v>
      </c>
      <c r="I65" s="105">
        <v>2</v>
      </c>
      <c r="J65" s="37" t="str">
        <f t="shared" si="15"/>
        <v>Bajo</v>
      </c>
      <c r="K65" s="8" t="s">
        <v>395</v>
      </c>
      <c r="L65" s="56" t="s">
        <v>396</v>
      </c>
      <c r="M65" s="8" t="s">
        <v>397</v>
      </c>
      <c r="N65" s="107">
        <v>1</v>
      </c>
      <c r="O65" s="107">
        <v>2</v>
      </c>
      <c r="P65" s="37" t="str">
        <f t="shared" si="16"/>
        <v>Bajo</v>
      </c>
      <c r="Q65" s="36" t="s">
        <v>15</v>
      </c>
      <c r="R65" s="1"/>
      <c r="S65" s="1"/>
      <c r="T65" s="1"/>
      <c r="U65" s="1"/>
    </row>
    <row r="66" spans="1:21" customFormat="1" ht="60" x14ac:dyDescent="0.25">
      <c r="A66" s="61"/>
      <c r="B66" s="56" t="s">
        <v>399</v>
      </c>
      <c r="C66" s="56" t="s">
        <v>400</v>
      </c>
      <c r="D66" s="8" t="s">
        <v>402</v>
      </c>
      <c r="E66" s="56" t="s">
        <v>79</v>
      </c>
      <c r="F66" s="56" t="s">
        <v>401</v>
      </c>
      <c r="G66" s="58" t="s">
        <v>21</v>
      </c>
      <c r="H66" s="105">
        <v>2</v>
      </c>
      <c r="I66" s="105">
        <v>2</v>
      </c>
      <c r="J66" s="37" t="str">
        <f t="shared" si="15"/>
        <v>Bajo</v>
      </c>
      <c r="K66" s="8" t="s">
        <v>395</v>
      </c>
      <c r="L66" s="56" t="s">
        <v>396</v>
      </c>
      <c r="M66" s="8" t="s">
        <v>403</v>
      </c>
      <c r="N66" s="107">
        <v>1</v>
      </c>
      <c r="O66" s="107">
        <v>2</v>
      </c>
      <c r="P66" s="37" t="str">
        <f t="shared" si="16"/>
        <v>Bajo</v>
      </c>
      <c r="Q66" s="36" t="s">
        <v>16</v>
      </c>
      <c r="R66" s="1"/>
      <c r="S66" s="1"/>
      <c r="T66" s="1"/>
      <c r="U66" s="1"/>
    </row>
    <row r="67" spans="1:21" customFormat="1" ht="78.75" x14ac:dyDescent="0.25">
      <c r="A67" s="62"/>
      <c r="B67" s="47" t="s">
        <v>322</v>
      </c>
      <c r="C67" s="47" t="s">
        <v>323</v>
      </c>
      <c r="D67" s="49" t="s">
        <v>324</v>
      </c>
      <c r="E67" s="7" t="s">
        <v>79</v>
      </c>
      <c r="F67" s="49" t="s">
        <v>325</v>
      </c>
      <c r="G67" s="36" t="s">
        <v>43</v>
      </c>
      <c r="H67" s="38">
        <v>2</v>
      </c>
      <c r="I67" s="38">
        <v>2</v>
      </c>
      <c r="J67" s="37" t="str">
        <f t="shared" si="15"/>
        <v>Bajo</v>
      </c>
      <c r="K67" s="8" t="s">
        <v>255</v>
      </c>
      <c r="L67" s="48" t="s">
        <v>298</v>
      </c>
      <c r="M67" s="8" t="s">
        <v>51</v>
      </c>
      <c r="N67" s="107">
        <v>2</v>
      </c>
      <c r="O67" s="107">
        <v>2</v>
      </c>
      <c r="P67" s="37" t="str">
        <f t="shared" si="16"/>
        <v>Bajo</v>
      </c>
      <c r="Q67" s="36" t="s">
        <v>42</v>
      </c>
      <c r="R67" s="1"/>
      <c r="S67" s="1"/>
      <c r="T67" s="1"/>
      <c r="U67" s="1"/>
    </row>
    <row r="68" spans="1:21" customFormat="1" ht="75" x14ac:dyDescent="0.25">
      <c r="A68" s="2" t="s">
        <v>40</v>
      </c>
      <c r="B68" s="3" t="s">
        <v>262</v>
      </c>
      <c r="C68" s="3" t="s">
        <v>264</v>
      </c>
      <c r="D68" s="4" t="s">
        <v>265</v>
      </c>
      <c r="E68" s="3" t="s">
        <v>78</v>
      </c>
      <c r="F68" s="3" t="s">
        <v>263</v>
      </c>
      <c r="G68" s="30" t="s">
        <v>22</v>
      </c>
      <c r="H68" s="104">
        <v>1</v>
      </c>
      <c r="I68" s="35">
        <v>4</v>
      </c>
      <c r="J68" s="34" t="str">
        <f t="shared" si="0"/>
        <v>Alto</v>
      </c>
      <c r="K68" s="30" t="s">
        <v>52</v>
      </c>
      <c r="L68" s="3" t="s">
        <v>298</v>
      </c>
      <c r="M68" s="29" t="s">
        <v>266</v>
      </c>
      <c r="N68" s="103">
        <v>1</v>
      </c>
      <c r="O68" s="103">
        <v>3</v>
      </c>
      <c r="P68" s="34" t="str">
        <f t="shared" si="1"/>
        <v>Moderado</v>
      </c>
      <c r="Q68" s="30" t="s">
        <v>42</v>
      </c>
      <c r="R68" s="1"/>
      <c r="S68" s="1"/>
      <c r="T68" s="1"/>
      <c r="U68" s="1"/>
    </row>
    <row r="69" spans="1:21" customFormat="1" ht="45" x14ac:dyDescent="0.25">
      <c r="A69" s="60" t="s">
        <v>282</v>
      </c>
      <c r="B69" s="40" t="s">
        <v>145</v>
      </c>
      <c r="C69" s="50" t="s">
        <v>149</v>
      </c>
      <c r="D69" s="8" t="s">
        <v>151</v>
      </c>
      <c r="E69" s="50" t="s">
        <v>77</v>
      </c>
      <c r="F69" s="7" t="s">
        <v>158</v>
      </c>
      <c r="G69" s="50" t="s">
        <v>21</v>
      </c>
      <c r="H69" s="38">
        <v>4</v>
      </c>
      <c r="I69" s="38">
        <v>4</v>
      </c>
      <c r="J69" s="37" t="str">
        <f t="shared" si="0"/>
        <v>Extremo</v>
      </c>
      <c r="K69" s="7" t="s">
        <v>150</v>
      </c>
      <c r="L69" s="7" t="s">
        <v>298</v>
      </c>
      <c r="M69" s="8" t="s">
        <v>154</v>
      </c>
      <c r="N69" s="107">
        <v>4</v>
      </c>
      <c r="O69" s="107">
        <v>4</v>
      </c>
      <c r="P69" s="37" t="str">
        <f t="shared" si="1"/>
        <v>Extremo</v>
      </c>
      <c r="Q69" s="36" t="s">
        <v>18</v>
      </c>
      <c r="R69" s="1"/>
      <c r="S69" s="1"/>
      <c r="T69" s="1"/>
      <c r="U69" s="1"/>
    </row>
    <row r="70" spans="1:21" customFormat="1" ht="45" x14ac:dyDescent="0.25">
      <c r="A70" s="61"/>
      <c r="B70" s="51"/>
      <c r="C70" s="50" t="s">
        <v>148</v>
      </c>
      <c r="D70" s="8" t="s">
        <v>153</v>
      </c>
      <c r="E70" s="50" t="s">
        <v>77</v>
      </c>
      <c r="F70" s="7" t="s">
        <v>146</v>
      </c>
      <c r="G70" s="50" t="s">
        <v>21</v>
      </c>
      <c r="H70" s="38">
        <v>4</v>
      </c>
      <c r="I70" s="38">
        <v>2</v>
      </c>
      <c r="J70" s="37" t="str">
        <f t="shared" si="0"/>
        <v>Alto</v>
      </c>
      <c r="K70" s="7" t="s">
        <v>150</v>
      </c>
      <c r="L70" s="7" t="s">
        <v>298</v>
      </c>
      <c r="M70" s="8" t="s">
        <v>154</v>
      </c>
      <c r="N70" s="107">
        <v>4</v>
      </c>
      <c r="O70" s="107">
        <v>2</v>
      </c>
      <c r="P70" s="37" t="str">
        <f t="shared" si="1"/>
        <v>Alto</v>
      </c>
      <c r="Q70" s="36" t="s">
        <v>42</v>
      </c>
      <c r="R70" s="1"/>
      <c r="S70" s="1"/>
      <c r="T70" s="1"/>
      <c r="U70" s="1"/>
    </row>
    <row r="71" spans="1:21" customFormat="1" ht="45" x14ac:dyDescent="0.25">
      <c r="A71" s="61"/>
      <c r="B71" s="51"/>
      <c r="C71" s="50" t="s">
        <v>155</v>
      </c>
      <c r="D71" s="8" t="s">
        <v>157</v>
      </c>
      <c r="E71" s="52" t="s">
        <v>77</v>
      </c>
      <c r="F71" s="7" t="s">
        <v>147</v>
      </c>
      <c r="G71" s="50" t="s">
        <v>21</v>
      </c>
      <c r="H71" s="38">
        <v>1</v>
      </c>
      <c r="I71" s="38">
        <v>3</v>
      </c>
      <c r="J71" s="37" t="str">
        <f t="shared" si="0"/>
        <v>Moderado</v>
      </c>
      <c r="K71" s="7" t="s">
        <v>156</v>
      </c>
      <c r="L71" s="7" t="s">
        <v>298</v>
      </c>
      <c r="M71" s="8" t="s">
        <v>152</v>
      </c>
      <c r="N71" s="107">
        <v>1</v>
      </c>
      <c r="O71" s="107">
        <v>2</v>
      </c>
      <c r="P71" s="37" t="str">
        <f t="shared" si="1"/>
        <v>Bajo</v>
      </c>
      <c r="Q71" s="36" t="s">
        <v>15</v>
      </c>
      <c r="R71" s="1"/>
      <c r="S71" s="1"/>
      <c r="T71" s="1"/>
      <c r="U71" s="1"/>
    </row>
    <row r="72" spans="1:21" customFormat="1" ht="45" x14ac:dyDescent="0.25">
      <c r="A72" s="61"/>
      <c r="B72" s="40" t="s">
        <v>173</v>
      </c>
      <c r="C72" s="7" t="s">
        <v>296</v>
      </c>
      <c r="D72" s="41" t="s">
        <v>319</v>
      </c>
      <c r="E72" s="52" t="s">
        <v>77</v>
      </c>
      <c r="F72" s="7" t="s">
        <v>172</v>
      </c>
      <c r="G72" s="50" t="s">
        <v>26</v>
      </c>
      <c r="H72" s="106">
        <v>1</v>
      </c>
      <c r="I72" s="106">
        <v>4</v>
      </c>
      <c r="J72" s="37" t="str">
        <f t="shared" si="0"/>
        <v>Alto</v>
      </c>
      <c r="K72" s="7" t="s">
        <v>277</v>
      </c>
      <c r="L72" s="7" t="s">
        <v>298</v>
      </c>
      <c r="M72" s="8" t="s">
        <v>152</v>
      </c>
      <c r="N72" s="109">
        <v>1</v>
      </c>
      <c r="O72" s="109">
        <v>4</v>
      </c>
      <c r="P72" s="37" t="str">
        <f t="shared" si="1"/>
        <v>Alto</v>
      </c>
      <c r="Q72" s="36" t="s">
        <v>42</v>
      </c>
      <c r="R72" s="1"/>
      <c r="S72" s="1"/>
      <c r="T72" s="1"/>
      <c r="U72" s="1"/>
    </row>
    <row r="73" spans="1:21" customFormat="1" ht="45" x14ac:dyDescent="0.25">
      <c r="A73" s="61"/>
      <c r="B73" s="7"/>
      <c r="C73" s="7" t="s">
        <v>286</v>
      </c>
      <c r="D73" s="41" t="s">
        <v>320</v>
      </c>
      <c r="E73" s="52" t="s">
        <v>77</v>
      </c>
      <c r="F73" s="7" t="s">
        <v>146</v>
      </c>
      <c r="G73" s="50" t="s">
        <v>26</v>
      </c>
      <c r="H73" s="106">
        <v>1</v>
      </c>
      <c r="I73" s="106">
        <v>4</v>
      </c>
      <c r="J73" s="37" t="str">
        <f t="shared" si="0"/>
        <v>Alto</v>
      </c>
      <c r="K73" s="7" t="s">
        <v>174</v>
      </c>
      <c r="L73" s="7" t="s">
        <v>298</v>
      </c>
      <c r="M73" s="8" t="s">
        <v>152</v>
      </c>
      <c r="N73" s="109">
        <v>1</v>
      </c>
      <c r="O73" s="109">
        <v>3</v>
      </c>
      <c r="P73" s="37" t="str">
        <f t="shared" si="1"/>
        <v>Moderado</v>
      </c>
      <c r="Q73" s="36" t="s">
        <v>16</v>
      </c>
      <c r="R73" s="1"/>
      <c r="S73" s="1"/>
      <c r="T73" s="1"/>
      <c r="U73" s="1"/>
    </row>
    <row r="74" spans="1:21" customFormat="1" ht="60" x14ac:dyDescent="0.25">
      <c r="A74" s="61"/>
      <c r="B74" s="56" t="s">
        <v>357</v>
      </c>
      <c r="C74" s="56" t="s">
        <v>359</v>
      </c>
      <c r="D74" s="41" t="s">
        <v>366</v>
      </c>
      <c r="E74" s="42" t="s">
        <v>79</v>
      </c>
      <c r="F74" s="56" t="s">
        <v>361</v>
      </c>
      <c r="G74" s="50" t="s">
        <v>21</v>
      </c>
      <c r="H74" s="106">
        <v>1</v>
      </c>
      <c r="I74" s="106">
        <v>3</v>
      </c>
      <c r="J74" s="37" t="str">
        <f t="shared" si="0"/>
        <v>Moderado</v>
      </c>
      <c r="K74" s="56" t="s">
        <v>363</v>
      </c>
      <c r="L74" s="56" t="s">
        <v>316</v>
      </c>
      <c r="M74" s="8" t="s">
        <v>152</v>
      </c>
      <c r="N74" s="109">
        <v>1</v>
      </c>
      <c r="O74" s="109">
        <v>3</v>
      </c>
      <c r="P74" s="37" t="str">
        <f t="shared" si="1"/>
        <v>Moderado</v>
      </c>
      <c r="Q74" s="36" t="s">
        <v>16</v>
      </c>
      <c r="R74" s="1"/>
      <c r="S74" s="1"/>
      <c r="T74" s="1"/>
      <c r="U74" s="1"/>
    </row>
    <row r="75" spans="1:21" customFormat="1" ht="30" x14ac:dyDescent="0.25">
      <c r="A75" s="62"/>
      <c r="B75" s="56" t="s">
        <v>358</v>
      </c>
      <c r="C75" s="56" t="s">
        <v>360</v>
      </c>
      <c r="D75" s="41" t="s">
        <v>365</v>
      </c>
      <c r="E75" s="42" t="s">
        <v>79</v>
      </c>
      <c r="F75" s="56" t="s">
        <v>362</v>
      </c>
      <c r="G75" s="50" t="s">
        <v>21</v>
      </c>
      <c r="H75" s="106">
        <v>1</v>
      </c>
      <c r="I75" s="106">
        <v>3</v>
      </c>
      <c r="J75" s="37" t="str">
        <f t="shared" si="0"/>
        <v>Moderado</v>
      </c>
      <c r="K75" s="56" t="s">
        <v>364</v>
      </c>
      <c r="L75" s="56" t="s">
        <v>316</v>
      </c>
      <c r="M75" s="8" t="s">
        <v>152</v>
      </c>
      <c r="N75" s="109">
        <v>1</v>
      </c>
      <c r="O75" s="109">
        <v>3</v>
      </c>
      <c r="P75" s="37" t="str">
        <f t="shared" si="1"/>
        <v>Moderado</v>
      </c>
      <c r="Q75" s="36" t="s">
        <v>16</v>
      </c>
      <c r="R75" s="1"/>
      <c r="S75" s="1"/>
      <c r="T75" s="1"/>
      <c r="U75" s="1"/>
    </row>
    <row r="76" spans="1:21" customFormat="1" ht="60" x14ac:dyDescent="0.25">
      <c r="A76" s="102" t="s">
        <v>336</v>
      </c>
      <c r="B76" s="53" t="s">
        <v>381</v>
      </c>
      <c r="C76" s="29" t="s">
        <v>383</v>
      </c>
      <c r="D76" s="57" t="s">
        <v>389</v>
      </c>
      <c r="E76" s="39" t="s">
        <v>79</v>
      </c>
      <c r="F76" s="29" t="s">
        <v>386</v>
      </c>
      <c r="G76" s="29" t="s">
        <v>21</v>
      </c>
      <c r="H76" s="55">
        <v>1</v>
      </c>
      <c r="I76" s="55">
        <v>2</v>
      </c>
      <c r="J76" s="34" t="str">
        <f t="shared" si="0"/>
        <v>Bajo</v>
      </c>
      <c r="K76" s="29" t="s">
        <v>387</v>
      </c>
      <c r="L76" s="29" t="s">
        <v>316</v>
      </c>
      <c r="M76" s="54" t="s">
        <v>107</v>
      </c>
      <c r="N76" s="55">
        <v>1</v>
      </c>
      <c r="O76" s="55">
        <v>2</v>
      </c>
      <c r="P76" s="37" t="str">
        <f t="shared" si="1"/>
        <v>Bajo</v>
      </c>
      <c r="Q76" s="30" t="s">
        <v>15</v>
      </c>
      <c r="R76" s="1"/>
      <c r="S76" s="1"/>
      <c r="T76" s="1"/>
      <c r="U76" s="1"/>
    </row>
    <row r="77" spans="1:21" customFormat="1" ht="30" x14ac:dyDescent="0.25">
      <c r="A77" s="102"/>
      <c r="B77" s="53" t="s">
        <v>382</v>
      </c>
      <c r="C77" s="29" t="s">
        <v>384</v>
      </c>
      <c r="D77" s="57" t="s">
        <v>390</v>
      </c>
      <c r="E77" s="39" t="s">
        <v>79</v>
      </c>
      <c r="F77" s="29" t="s">
        <v>385</v>
      </c>
      <c r="G77" s="29" t="s">
        <v>21</v>
      </c>
      <c r="H77" s="55">
        <v>1</v>
      </c>
      <c r="I77" s="55">
        <v>2</v>
      </c>
      <c r="J77" s="34" t="str">
        <f t="shared" si="0"/>
        <v>Bajo</v>
      </c>
      <c r="K77" s="29" t="s">
        <v>388</v>
      </c>
      <c r="L77" s="29" t="s">
        <v>316</v>
      </c>
      <c r="M77" s="57" t="s">
        <v>391</v>
      </c>
      <c r="N77" s="55">
        <v>1</v>
      </c>
      <c r="O77" s="55">
        <v>2</v>
      </c>
      <c r="P77" s="37" t="str">
        <f t="shared" si="1"/>
        <v>Bajo</v>
      </c>
      <c r="Q77" s="30" t="s">
        <v>15</v>
      </c>
      <c r="R77" s="1"/>
      <c r="S77" s="1"/>
      <c r="T77" s="1"/>
      <c r="U77" s="1"/>
    </row>
    <row r="78" spans="1:21" customFormat="1" ht="31.5" x14ac:dyDescent="0.25">
      <c r="A78" s="102"/>
      <c r="B78" s="53" t="s">
        <v>331</v>
      </c>
      <c r="C78" s="44" t="s">
        <v>332</v>
      </c>
      <c r="D78" s="45" t="s">
        <v>334</v>
      </c>
      <c r="E78" s="39" t="s">
        <v>79</v>
      </c>
      <c r="F78" s="45" t="s">
        <v>333</v>
      </c>
      <c r="G78" s="29" t="s">
        <v>21</v>
      </c>
      <c r="H78" s="55">
        <v>1</v>
      </c>
      <c r="I78" s="55">
        <v>2</v>
      </c>
      <c r="J78" s="34" t="str">
        <f t="shared" si="0"/>
        <v>Bajo</v>
      </c>
      <c r="K78" s="54" t="s">
        <v>335</v>
      </c>
      <c r="L78" s="29" t="s">
        <v>298</v>
      </c>
      <c r="M78" s="54" t="s">
        <v>107</v>
      </c>
      <c r="N78" s="55">
        <v>1</v>
      </c>
      <c r="O78" s="55">
        <v>2</v>
      </c>
      <c r="P78" s="34" t="str">
        <f t="shared" si="1"/>
        <v>Bajo</v>
      </c>
      <c r="Q78" s="54" t="s">
        <v>16</v>
      </c>
      <c r="R78" s="1"/>
      <c r="S78" s="1"/>
      <c r="T78" s="1"/>
      <c r="U78" s="1"/>
    </row>
    <row r="79" spans="1:21" s="101" customFormat="1" x14ac:dyDescent="0.25"/>
    <row r="80" spans="1:21" s="101" customFormat="1" x14ac:dyDescent="0.25"/>
  </sheetData>
  <dataConsolidate/>
  <mergeCells count="24">
    <mergeCell ref="D1:Q3"/>
    <mergeCell ref="K4:Q4"/>
    <mergeCell ref="G5:Q5"/>
    <mergeCell ref="D61:D62"/>
    <mergeCell ref="K61:K62"/>
    <mergeCell ref="A8:A30"/>
    <mergeCell ref="A50:A51"/>
    <mergeCell ref="N6:P6"/>
    <mergeCell ref="A55:A56"/>
    <mergeCell ref="A58:A60"/>
    <mergeCell ref="A4:F4"/>
    <mergeCell ref="G4:J4"/>
    <mergeCell ref="A53:A54"/>
    <mergeCell ref="G6:J6"/>
    <mergeCell ref="A5:F6"/>
    <mergeCell ref="K6:M6"/>
    <mergeCell ref="A31:A33"/>
    <mergeCell ref="A34:A37"/>
    <mergeCell ref="A76:A78"/>
    <mergeCell ref="A69:A75"/>
    <mergeCell ref="A38:A41"/>
    <mergeCell ref="A42:A49"/>
    <mergeCell ref="A64:A67"/>
    <mergeCell ref="A61:A62"/>
  </mergeCells>
  <conditionalFormatting sqref="J8:J27 P8:P27 P42:P43 J41:J43 J50:J63 P50:P63 P68 J68 J31:J39 P31:P39 J72:J78 P72:P78">
    <cfRule type="containsText" dxfId="39" priority="47" stopIfTrue="1" operator="containsText" text="Extremo">
      <formula>NOT(ISERROR(SEARCH("Extremo",J8)))</formula>
    </cfRule>
    <cfRule type="containsText" dxfId="38" priority="48" stopIfTrue="1" operator="containsText" text="Alto">
      <formula>NOT(ISERROR(SEARCH("Alto",J8)))</formula>
    </cfRule>
    <cfRule type="containsText" dxfId="37" priority="49" stopIfTrue="1" operator="containsText" text="Moderado">
      <formula>NOT(ISERROR(SEARCH("Moderado",J8)))</formula>
    </cfRule>
    <cfRule type="containsText" dxfId="36" priority="50" stopIfTrue="1" operator="containsText" text="Bajo">
      <formula>NOT(ISERROR(SEARCH("Bajo",J8)))</formula>
    </cfRule>
  </conditionalFormatting>
  <conditionalFormatting sqref="J8:J27 P8:P27 P42:P43 J41:J43 J50:J63 P50:P63 P68 J68 J31:J39 P31:P39 J72:J78 P72:P78">
    <cfRule type="expression" dxfId="35" priority="46" stopIfTrue="1">
      <formula>IF(H8="",I8="","")</formula>
    </cfRule>
  </conditionalFormatting>
  <conditionalFormatting sqref="P64:P67 J64:J67">
    <cfRule type="expression" dxfId="34" priority="36" stopIfTrue="1">
      <formula>IF(H64="",I64="","")</formula>
    </cfRule>
  </conditionalFormatting>
  <conditionalFormatting sqref="P64:P67 J64:J67">
    <cfRule type="containsText" dxfId="33" priority="37" stopIfTrue="1" operator="containsText" text="Extremo">
      <formula>NOT(ISERROR(SEARCH("Extremo",J64)))</formula>
    </cfRule>
    <cfRule type="containsText" dxfId="32" priority="38" stopIfTrue="1" operator="containsText" text="Alto">
      <formula>NOT(ISERROR(SEARCH("Alto",J64)))</formula>
    </cfRule>
    <cfRule type="containsText" dxfId="31" priority="39" stopIfTrue="1" operator="containsText" text="Moderado">
      <formula>NOT(ISERROR(SEARCH("Moderado",J64)))</formula>
    </cfRule>
    <cfRule type="containsText" dxfId="30" priority="40" stopIfTrue="1" operator="containsText" text="Bajo">
      <formula>NOT(ISERROR(SEARCH("Bajo",J64)))</formula>
    </cfRule>
  </conditionalFormatting>
  <conditionalFormatting sqref="P28:P30 J28:J30">
    <cfRule type="containsText" dxfId="29" priority="32" stopIfTrue="1" operator="containsText" text="Extremo">
      <formula>NOT(ISERROR(SEARCH("Extremo",J28)))</formula>
    </cfRule>
    <cfRule type="containsText" dxfId="28" priority="33" stopIfTrue="1" operator="containsText" text="Alto">
      <formula>NOT(ISERROR(SEARCH("Alto",J28)))</formula>
    </cfRule>
    <cfRule type="containsText" dxfId="27" priority="34" stopIfTrue="1" operator="containsText" text="Moderado">
      <formula>NOT(ISERROR(SEARCH("Moderado",J28)))</formula>
    </cfRule>
    <cfRule type="containsText" dxfId="26" priority="35" stopIfTrue="1" operator="containsText" text="Bajo">
      <formula>NOT(ISERROR(SEARCH("Bajo",J28)))</formula>
    </cfRule>
  </conditionalFormatting>
  <conditionalFormatting sqref="P28:P30 J28:J30">
    <cfRule type="expression" dxfId="25" priority="31" stopIfTrue="1">
      <formula>IF(H28="",I28="","")</formula>
    </cfRule>
  </conditionalFormatting>
  <conditionalFormatting sqref="J69 P69">
    <cfRule type="containsText" dxfId="24" priority="27" stopIfTrue="1" operator="containsText" text="Extremo">
      <formula>NOT(ISERROR(SEARCH("Extremo",J69)))</formula>
    </cfRule>
    <cfRule type="containsText" dxfId="23" priority="28" stopIfTrue="1" operator="containsText" text="Alto">
      <formula>NOT(ISERROR(SEARCH("Alto",J69)))</formula>
    </cfRule>
    <cfRule type="containsText" dxfId="22" priority="29" stopIfTrue="1" operator="containsText" text="Moderado">
      <formula>NOT(ISERROR(SEARCH("Moderado",J69)))</formula>
    </cfRule>
    <cfRule type="containsText" dxfId="21" priority="30" stopIfTrue="1" operator="containsText" text="Bajo">
      <formula>NOT(ISERROR(SEARCH("Bajo",J69)))</formula>
    </cfRule>
  </conditionalFormatting>
  <conditionalFormatting sqref="J69 P69">
    <cfRule type="expression" dxfId="20" priority="26" stopIfTrue="1">
      <formula>IF(H69="",I69="","")</formula>
    </cfRule>
  </conditionalFormatting>
  <conditionalFormatting sqref="J70 P70">
    <cfRule type="containsText" dxfId="19" priority="22" stopIfTrue="1" operator="containsText" text="Extremo">
      <formula>NOT(ISERROR(SEARCH("Extremo",J70)))</formula>
    </cfRule>
    <cfRule type="containsText" dxfId="18" priority="23" stopIfTrue="1" operator="containsText" text="Alto">
      <formula>NOT(ISERROR(SEARCH("Alto",J70)))</formula>
    </cfRule>
    <cfRule type="containsText" dxfId="17" priority="24" stopIfTrue="1" operator="containsText" text="Moderado">
      <formula>NOT(ISERROR(SEARCH("Moderado",J70)))</formula>
    </cfRule>
    <cfRule type="containsText" dxfId="16" priority="25" stopIfTrue="1" operator="containsText" text="Bajo">
      <formula>NOT(ISERROR(SEARCH("Bajo",J70)))</formula>
    </cfRule>
  </conditionalFormatting>
  <conditionalFormatting sqref="J70 P70">
    <cfRule type="expression" dxfId="15" priority="21" stopIfTrue="1">
      <formula>IF(H70="",I70="","")</formula>
    </cfRule>
  </conditionalFormatting>
  <conditionalFormatting sqref="J71 P71">
    <cfRule type="containsText" dxfId="14" priority="17" stopIfTrue="1" operator="containsText" text="Extremo">
      <formula>NOT(ISERROR(SEARCH("Extremo",J71)))</formula>
    </cfRule>
    <cfRule type="containsText" dxfId="13" priority="18" stopIfTrue="1" operator="containsText" text="Alto">
      <formula>NOT(ISERROR(SEARCH("Alto",J71)))</formula>
    </cfRule>
    <cfRule type="containsText" dxfId="12" priority="19" stopIfTrue="1" operator="containsText" text="Moderado">
      <formula>NOT(ISERROR(SEARCH("Moderado",J71)))</formula>
    </cfRule>
    <cfRule type="containsText" dxfId="11" priority="20" stopIfTrue="1" operator="containsText" text="Bajo">
      <formula>NOT(ISERROR(SEARCH("Bajo",J71)))</formula>
    </cfRule>
  </conditionalFormatting>
  <conditionalFormatting sqref="J71 P71">
    <cfRule type="expression" dxfId="10" priority="16" stopIfTrue="1">
      <formula>IF(H71="",I71="","")</formula>
    </cfRule>
  </conditionalFormatting>
  <conditionalFormatting sqref="J40 P40:P41">
    <cfRule type="containsText" dxfId="9" priority="12" stopIfTrue="1" operator="containsText" text="Extremo">
      <formula>NOT(ISERROR(SEARCH("Extremo",J40)))</formula>
    </cfRule>
    <cfRule type="containsText" dxfId="8" priority="13" stopIfTrue="1" operator="containsText" text="Alto">
      <formula>NOT(ISERROR(SEARCH("Alto",J40)))</formula>
    </cfRule>
    <cfRule type="containsText" dxfId="7" priority="14" stopIfTrue="1" operator="containsText" text="Moderado">
      <formula>NOT(ISERROR(SEARCH("Moderado",J40)))</formula>
    </cfRule>
    <cfRule type="containsText" dxfId="6" priority="15" stopIfTrue="1" operator="containsText" text="Bajo">
      <formula>NOT(ISERROR(SEARCH("Bajo",J40)))</formula>
    </cfRule>
  </conditionalFormatting>
  <conditionalFormatting sqref="J40 P40:P41">
    <cfRule type="expression" dxfId="5" priority="11" stopIfTrue="1">
      <formula>IF(H40="",I40="","")</formula>
    </cfRule>
  </conditionalFormatting>
  <conditionalFormatting sqref="J44:J49 P44:P49">
    <cfRule type="containsText" dxfId="4" priority="7" stopIfTrue="1" operator="containsText" text="Extremo">
      <formula>NOT(ISERROR(SEARCH("Extremo",J44)))</formula>
    </cfRule>
    <cfRule type="containsText" dxfId="3" priority="8" stopIfTrue="1" operator="containsText" text="Alto">
      <formula>NOT(ISERROR(SEARCH("Alto",J44)))</formula>
    </cfRule>
    <cfRule type="containsText" dxfId="2" priority="9" stopIfTrue="1" operator="containsText" text="Moderado">
      <formula>NOT(ISERROR(SEARCH("Moderado",J44)))</formula>
    </cfRule>
    <cfRule type="containsText" dxfId="1" priority="10" stopIfTrue="1" operator="containsText" text="Bajo">
      <formula>NOT(ISERROR(SEARCH("Bajo",J44)))</formula>
    </cfRule>
  </conditionalFormatting>
  <conditionalFormatting sqref="J44:J49 P44:P49">
    <cfRule type="expression" dxfId="0" priority="6" stopIfTrue="1">
      <formula>IF(H44="",I44="","")</formula>
    </cfRule>
  </conditionalFormatting>
  <dataValidations xWindow="922" yWindow="561" count="8">
    <dataValidation type="list" allowBlank="1" showInputMessage="1" showErrorMessage="1" sqref="Q78:Q1048576" xr:uid="{00000000-0002-0000-0000-000000000000}">
      <formula1>$CF$9:$CF$30</formula1>
    </dataValidation>
    <dataValidation type="list" allowBlank="1" showInputMessage="1" showErrorMessage="1" sqref="E60" xr:uid="{00000000-0002-0000-0000-000003000000}">
      <formula1>$D$44:$D$52</formula1>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H8:H1048576" xr:uid="{00000000-0002-0000-0000-000005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I8:I1048576" xr:uid="{00000000-0002-0000-0000-000006000000}">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N8:N78" xr:uid="{00000000-0002-0000-0000-000007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O8:O78" xr:uid="{00000000-0002-0000-0000-000008000000}">
      <formula1>1</formula1>
      <formula2>5</formula2>
    </dataValidation>
    <dataValidation type="list" allowBlank="1" showInputMessage="1" showErrorMessage="1" sqref="E61:E78 E8:E59" xr:uid="{00000000-0002-0000-0000-000002000000}">
      <formula1>#REF!</formula1>
    </dataValidation>
    <dataValidation type="list" allowBlank="1" showInputMessage="1" showErrorMessage="1" sqref="Q8:Q77" xr:uid="{00000000-0002-0000-0000-000004000000}">
      <formula1>#REF!</formula1>
    </dataValidation>
  </dataValidations>
  <hyperlinks>
    <hyperlink ref="A42" location="'Entorno ext-Int. G-Financiera.'!A1" display="GESTIÓN FINANCIERA" xr:uid="{00000000-0004-0000-0000-000000000000}"/>
    <hyperlink ref="A52" location="'Entorno ext-Int. G-SST'!A1" display="GESTIÓN DE LA SEGURIDAD Y SALUD EN EL TRABAJO" xr:uid="{00000000-0004-0000-0000-000001000000}"/>
    <hyperlink ref="A57" location="'Entorno ext-int. G-Ambiental'!A1" display="Gestión ambiental" xr:uid="{00000000-0004-0000-0000-000002000000}"/>
    <hyperlink ref="A58" location="'Entorno ext-int. G-Talento Hum'!A1" display="'Entorno ext-int. G-Talento Hum'!A1" xr:uid="{00000000-0004-0000-0000-000003000000}"/>
    <hyperlink ref="A61" location="'Entorno ext-int. G-Documental'!A1" display="Gestión documental" xr:uid="{00000000-0004-0000-0000-000004000000}"/>
    <hyperlink ref="A63" location="'Entorno ext-int. G-del manten'!A1" display="'Entorno ext-int. G-del manten'!A1" xr:uid="{00000000-0004-0000-0000-000005000000}"/>
    <hyperlink ref="A64" location="'Entorno ext-int. G-de compras'!A1" display="'Entorno ext-int. G-de compras'!A1" xr:uid="{00000000-0004-0000-0000-000006000000}"/>
    <hyperlink ref="A55" location="'Entorno ext-int. G-Apoyo Diag'!A1" display="Gestión Apoyo Diagnostico" xr:uid="{00000000-0004-0000-0000-000007000000}"/>
    <hyperlink ref="A68" location="'Entorno ext-int. G-de la esteri'!A1" display="Gestión de esterilización" xr:uid="{00000000-0004-0000-0000-000008000000}"/>
    <hyperlink ref="A76" r:id="rId1" xr:uid="{00000000-0004-0000-0000-000009000000}"/>
  </hyperlinks>
  <pageMargins left="0.7" right="0.7"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 integral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calderin cordero</dc:creator>
  <cp:lastModifiedBy>admintor</cp:lastModifiedBy>
  <cp:lastPrinted>2021-01-30T21:40:09Z</cp:lastPrinted>
  <dcterms:created xsi:type="dcterms:W3CDTF">2016-01-27T20:03:22Z</dcterms:created>
  <dcterms:modified xsi:type="dcterms:W3CDTF">2022-01-31T23:03:22Z</dcterms:modified>
</cp:coreProperties>
</file>