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CONTROL INTERNO\Documents\MAPA DE RIESGO\2024\"/>
    </mc:Choice>
  </mc:AlternateContent>
  <xr:revisionPtr revIDLastSave="0" documentId="13_ncr:1_{6532ED72-1E10-4A83-B93F-749DC6EF78AC}" xr6:coauthVersionLast="47" xr6:coauthVersionMax="47" xr10:uidLastSave="{00000000-0000-0000-0000-000000000000}"/>
  <bookViews>
    <workbookView xWindow="-120" yWindow="-120" windowWidth="29040" windowHeight="15840" xr2:uid="{00000000-000D-0000-FFFF-FFFF00000000}"/>
  </bookViews>
  <sheets>
    <sheet name="Mapa riesgo integral" sheetId="1" r:id="rId1"/>
  </sheets>
  <calcPr calcId="191029"/>
  <fileRecoveryPr autoRecover="0"/>
</workbook>
</file>

<file path=xl/calcChain.xml><?xml version="1.0" encoding="utf-8"?>
<calcChain xmlns="http://schemas.openxmlformats.org/spreadsheetml/2006/main">
  <c r="J8" i="1" l="1"/>
  <c r="P8" i="1"/>
  <c r="J9" i="1"/>
  <c r="P9" i="1"/>
  <c r="J10" i="1"/>
  <c r="P10" i="1"/>
  <c r="J11" i="1"/>
  <c r="P11" i="1"/>
  <c r="J12" i="1"/>
  <c r="P12" i="1"/>
  <c r="J13" i="1"/>
  <c r="P13" i="1"/>
  <c r="J14" i="1"/>
  <c r="P14" i="1"/>
  <c r="J15" i="1"/>
  <c r="P15" i="1"/>
  <c r="J16" i="1"/>
  <c r="P16" i="1"/>
  <c r="J17" i="1"/>
  <c r="P17" i="1"/>
  <c r="J18" i="1"/>
  <c r="P18" i="1"/>
  <c r="J19" i="1"/>
  <c r="P19" i="1"/>
  <c r="J20" i="1"/>
  <c r="P20" i="1"/>
  <c r="J21" i="1"/>
  <c r="P21" i="1"/>
  <c r="J22" i="1"/>
  <c r="P22" i="1"/>
  <c r="J23" i="1"/>
  <c r="P23" i="1"/>
  <c r="J24" i="1"/>
  <c r="P24" i="1"/>
  <c r="J25" i="1"/>
  <c r="P25" i="1"/>
  <c r="J26" i="1"/>
  <c r="P26" i="1"/>
  <c r="J27" i="1"/>
  <c r="P27" i="1"/>
  <c r="J28" i="1"/>
  <c r="P28" i="1"/>
  <c r="J29" i="1"/>
  <c r="P29" i="1"/>
  <c r="J30" i="1"/>
  <c r="P30" i="1"/>
  <c r="J31" i="1"/>
  <c r="P31" i="1"/>
  <c r="J32" i="1"/>
  <c r="P32" i="1"/>
  <c r="J33" i="1"/>
  <c r="P33" i="1"/>
  <c r="J34" i="1"/>
  <c r="P34" i="1"/>
  <c r="P35" i="1"/>
  <c r="J36" i="1"/>
  <c r="P36" i="1"/>
  <c r="J37" i="1"/>
  <c r="P37" i="1"/>
  <c r="J38" i="1"/>
  <c r="P38" i="1"/>
  <c r="J39" i="1"/>
  <c r="P39" i="1"/>
  <c r="J40" i="1"/>
  <c r="P40" i="1"/>
  <c r="J41" i="1"/>
  <c r="P41" i="1"/>
  <c r="J42" i="1"/>
  <c r="P42" i="1"/>
  <c r="J43" i="1"/>
  <c r="P43" i="1"/>
  <c r="J44" i="1"/>
  <c r="P44" i="1"/>
  <c r="J45" i="1"/>
  <c r="P45" i="1"/>
  <c r="J46" i="1"/>
  <c r="P46" i="1"/>
  <c r="J47" i="1"/>
  <c r="P47" i="1"/>
  <c r="J48" i="1"/>
  <c r="P48" i="1"/>
  <c r="J49" i="1"/>
  <c r="P49" i="1"/>
  <c r="J50" i="1"/>
  <c r="P50" i="1"/>
  <c r="J51" i="1"/>
  <c r="P51" i="1"/>
  <c r="J52" i="1"/>
  <c r="P52" i="1"/>
  <c r="J53" i="1"/>
  <c r="P53" i="1"/>
  <c r="J54" i="1"/>
  <c r="P54" i="1"/>
  <c r="J55" i="1"/>
  <c r="P55" i="1"/>
  <c r="J56" i="1"/>
  <c r="P56" i="1"/>
  <c r="J57" i="1"/>
  <c r="P57" i="1"/>
  <c r="J58" i="1"/>
  <c r="P58" i="1"/>
  <c r="J59" i="1"/>
  <c r="P59" i="1"/>
  <c r="J60" i="1"/>
  <c r="P60" i="1"/>
  <c r="J61" i="1"/>
  <c r="P61" i="1"/>
  <c r="J62" i="1"/>
  <c r="P62" i="1"/>
  <c r="J63" i="1"/>
  <c r="P63" i="1"/>
  <c r="J64" i="1"/>
  <c r="P64" i="1"/>
  <c r="J65" i="1"/>
  <c r="P65" i="1"/>
  <c r="J66" i="1"/>
  <c r="P66" i="1"/>
  <c r="J67" i="1"/>
  <c r="P67" i="1"/>
  <c r="J68" i="1"/>
  <c r="P68" i="1"/>
  <c r="J69" i="1"/>
  <c r="P69" i="1"/>
  <c r="J70" i="1"/>
  <c r="P70" i="1"/>
  <c r="J71" i="1"/>
  <c r="P71" i="1"/>
  <c r="J72" i="1"/>
  <c r="P72" i="1"/>
  <c r="J73" i="1"/>
  <c r="P73" i="1"/>
  <c r="J74" i="1"/>
  <c r="P74" i="1"/>
  <c r="J75" i="1"/>
  <c r="P75" i="1"/>
  <c r="J76" i="1"/>
  <c r="P76" i="1"/>
  <c r="J77" i="1"/>
  <c r="P77" i="1"/>
  <c r="J78" i="1"/>
  <c r="P78" i="1"/>
</calcChain>
</file>

<file path=xl/sharedStrings.xml><?xml version="1.0" encoding="utf-8"?>
<sst xmlns="http://schemas.openxmlformats.org/spreadsheetml/2006/main" count="728" uniqueCount="407">
  <si>
    <t>Procesos</t>
  </si>
  <si>
    <t>Riesgo</t>
  </si>
  <si>
    <t>Riesgo Inherente</t>
  </si>
  <si>
    <t>Probabilidad</t>
  </si>
  <si>
    <t>Impacto</t>
  </si>
  <si>
    <t>Controles</t>
  </si>
  <si>
    <t>Riesgo Residual</t>
  </si>
  <si>
    <t>Acciones asociadas al control</t>
  </si>
  <si>
    <t>Acciones</t>
  </si>
  <si>
    <t>Tipo de Impacto</t>
  </si>
  <si>
    <t>Evaluación del riesgo inicial</t>
  </si>
  <si>
    <t>Nueva evaluación del riesgo</t>
  </si>
  <si>
    <t>Opciones de Manejo</t>
  </si>
  <si>
    <t xml:space="preserve">Frecuencia de seguimiento </t>
  </si>
  <si>
    <t>Responsable de la acción</t>
  </si>
  <si>
    <t>Baja:Asumir el riesgo</t>
  </si>
  <si>
    <t>Moderada:Asumir el riesgo, reducir el riesgo</t>
  </si>
  <si>
    <t>Alta:Reducir el riesgo,evitar,compartir</t>
  </si>
  <si>
    <t>Extermo:Reducir el riesgo,evitar,compartir</t>
  </si>
  <si>
    <t>Incumplimiento en la entrega de  insumos y materiales para la operación de los procesos</t>
  </si>
  <si>
    <t>GESTIÓN ADMINISTRATIVA</t>
  </si>
  <si>
    <t>Legal</t>
  </si>
  <si>
    <t>Afectación del cliente</t>
  </si>
  <si>
    <t>GESTIÓN CALIDAD Y SEGURIDAD DE PACIENTES</t>
  </si>
  <si>
    <t>GESTIÓN DEL SIAU</t>
  </si>
  <si>
    <t>CONTROL INTERNO</t>
  </si>
  <si>
    <t>Objetivos institucionales</t>
  </si>
  <si>
    <t>No tratamiento de las quejas, reclamos y sugerencias</t>
  </si>
  <si>
    <t>Coordinadora del SIAU</t>
  </si>
  <si>
    <t>Coordinadora del SIAU
Coordinador de control interno</t>
  </si>
  <si>
    <t>GESTION ASISTENCIAL</t>
  </si>
  <si>
    <t>GESTIÓN DE LA SEGURIDAD Y SALUD EN EL TRABAJO</t>
  </si>
  <si>
    <t>Coordinador de Calidad</t>
  </si>
  <si>
    <t>1. Realizar seguimiento a través de auditorías al funcionamiento de los comités
2. Tomar acciones correctivas en caso de no funcionamiento de los comités</t>
  </si>
  <si>
    <t>Gestión de Promoción y Prevención</t>
  </si>
  <si>
    <t>Coordinador de Apoyo Diagnostico</t>
  </si>
  <si>
    <t>Gestión ambiental</t>
  </si>
  <si>
    <t xml:space="preserve">Gestión del Talento Humano
</t>
  </si>
  <si>
    <t>Gestión documental</t>
  </si>
  <si>
    <t xml:space="preserve">Gestión del Mantenimiento
</t>
  </si>
  <si>
    <t>Gestión de esterilización</t>
  </si>
  <si>
    <t xml:space="preserve">Gestión de Compras Y Suministros
</t>
  </si>
  <si>
    <t>Alta:reducir el riesgo, evitar o compartir</t>
  </si>
  <si>
    <t>Ecónomico</t>
  </si>
  <si>
    <t xml:space="preserve">
Gerente</t>
  </si>
  <si>
    <t>Inadecuadas conclusiones de la auditoría interna.</t>
  </si>
  <si>
    <t>Incumplimiento en el programa de auditoría interna</t>
  </si>
  <si>
    <t xml:space="preserve">Asesor de de control interno
</t>
  </si>
  <si>
    <t>Coordinador de SG-SST
Copasst
Gerencia</t>
  </si>
  <si>
    <t>Coordinador de archivo</t>
  </si>
  <si>
    <t xml:space="preserve">
Coordinador de calidad y seguridad de pacientes
Gerente</t>
  </si>
  <si>
    <t xml:space="preserve">Gerente
Almacenista
</t>
  </si>
  <si>
    <t xml:space="preserve"> 1. Plan de mantenimiento hospitalario.</t>
  </si>
  <si>
    <t>Gestión Apoyo Diagnostico</t>
  </si>
  <si>
    <t>Asesor de gestión</t>
  </si>
  <si>
    <t xml:space="preserve">1. Politica de gestión integral.
2. Comité de gestión integral
3. Sistema de gestión de seguridad y salud en el trabajo
4. Implementación del sistema de gestión del riesgo
5. Avances en la gestión de la seguridad del paciente
</t>
  </si>
  <si>
    <t xml:space="preserve">
1. Seguir avanzando en la implementación  sistema integrado de gestión
3. Realizar seguimiento al SIG</t>
  </si>
  <si>
    <t>Coordinador de Calidad
Coordinador del SGSST</t>
  </si>
  <si>
    <t>Comités conformados
Comités funcionando parcialmente</t>
  </si>
  <si>
    <t>Coordinador de Calidad
Control Interno</t>
  </si>
  <si>
    <t>1. Procedimiento documentado
2. Aplicativo de satisfacción del usuario
3. Se realiza análisis mensual de satisfacción del usuario</t>
  </si>
  <si>
    <t xml:space="preserve">1. Existe cronograma de informes.
2. Se llevan informes </t>
  </si>
  <si>
    <t>Se cuenta con formatos integrados de auditoría( programa, plan, lista de chequeo, informes )
Talento humano capacitado</t>
  </si>
  <si>
    <t>Asesor de control interno</t>
  </si>
  <si>
    <t>1. Existe planeación, programación de auditorias internas y realización de algunas auditorías</t>
  </si>
  <si>
    <t>1. Hacer seguimiento al programa de auditorías</t>
  </si>
  <si>
    <t>1. Se cuenta con un programa de seguridad de pacientes
2. Implementación de algunos componenetes de la seguridad del paciente</t>
  </si>
  <si>
    <t>1. Implementar estrategias relacionadas en el programa de seguridad de pacientes ( AMFE )
2. Gestionar los eventos adversos que se presenten en el laboratorio</t>
  </si>
  <si>
    <t xml:space="preserve">1. Pesaje de residuos hospitalarios
2. PGIRH actualizado
3. Politica de gestión integral divulgada
4. Declaración de RESPEL
5. Existe comité de gestión integarl
</t>
  </si>
  <si>
    <t xml:space="preserve">Coordinador de SG-SST
Gerente
</t>
  </si>
  <si>
    <t xml:space="preserve">
1. Plan de Mantenimiento hospitalario
2. Contratación de mantenimiento.
3. Contratación de calibración de equipos
</t>
  </si>
  <si>
    <t xml:space="preserve">
1.Realizar seguimiento al plan de mantenimiento hospitalario
2. realizar seguimiento al plan de calibración de equipos
</t>
  </si>
  <si>
    <t xml:space="preserve">
Jefe de presupuesto 
Contador
Gerente
Asesor de gestión                      Asesores financieros</t>
  </si>
  <si>
    <t>Imagen corporativa</t>
  </si>
  <si>
    <t>Descripción del riesgo</t>
  </si>
  <si>
    <t>Tipo de riesgo</t>
  </si>
  <si>
    <t>Riesgo Digital</t>
  </si>
  <si>
    <t>Riesgo de Gestión</t>
  </si>
  <si>
    <t>Riesgo de Corrupción</t>
  </si>
  <si>
    <t xml:space="preserve">
1. Realizar seguimiento al plan de gestión  a través de los indicadores de forma trimestral
2. Presentar resultados al comité de gestión y desempeño
</t>
  </si>
  <si>
    <t>Posibilidad de no lograr los objetivos institucionales.</t>
  </si>
  <si>
    <t>La falta de planes operativos, el no segumiento a los planes operativos, el no conocimiento por parte de los jefes de procesos de las acciones a establcer para conseguir el direccionamiento estartégico puede llevar al no cumplimiento de los objetivos organizacionales</t>
  </si>
  <si>
    <t>CAUSA</t>
  </si>
  <si>
    <t xml:space="preserve"> No seguimiento y evaluación al plan de gestión 
</t>
  </si>
  <si>
    <t>No existen planes operativos anualizados</t>
  </si>
  <si>
    <t>No seguimiento al comportamiento de los procesos</t>
  </si>
  <si>
    <t>La falta de mecanismos para el seguimiento a los resultados de los procesos puede conllevar al no cumplimiento de las metas organiacionales</t>
  </si>
  <si>
    <t>Concentración de labores de supervisión de multiples contratos en poco personal</t>
  </si>
  <si>
    <t>Desequilibrio en la asignación de la supervisión de ordenes y contratos</t>
  </si>
  <si>
    <t xml:space="preserve">Posibilidad de que no se ejecuten todas las obligaciones establecidas en los contratos </t>
  </si>
  <si>
    <t xml:space="preserve">La no planeación de distribución  de forma proporcional de acuerdo al número de supervisores que existe en la entidad, conlleva a que la persona tenga una sobrecarga de contratos y por tanto mala supervisión </t>
  </si>
  <si>
    <t>1. Estatuto y/o manual de contratación de la institución</t>
  </si>
  <si>
    <t xml:space="preserve">1. Contratar personal de acuerdo a las necesidades de la contratación cuando no se tenga el conocimiento suficiente
</t>
  </si>
  <si>
    <t>1.Elaborar manual de supervisión e intervetoría
2. Socializar e implementar manual de supervisión e interventoría</t>
  </si>
  <si>
    <t>Gerencia</t>
  </si>
  <si>
    <t>Posibilidad de extralimitación de funciones</t>
  </si>
  <si>
    <t>Desconocimiento de la normatvidad vigente</t>
  </si>
  <si>
    <t xml:space="preserve"> No conocimiento del manual de contratación</t>
  </si>
  <si>
    <t>Desconocimiento del manual de funciones</t>
  </si>
  <si>
    <t>El no conocimiento de la normatividad posibilitaría que se extralimite en sus funciones</t>
  </si>
  <si>
    <t>El no conocimiento de l manual de contratación conlleva a tomar decisiones que terminan generando problemas de corrupción</t>
  </si>
  <si>
    <t>El no conocimiento del manual de funciones conlleva a que el funcionario termine tomando decisiones inadecuadas</t>
  </si>
  <si>
    <t>1. Manual de funciones y competencias laborales de la E.S.E
2. Resoluciones internas 
3. Manual de contratación</t>
  </si>
  <si>
    <t xml:space="preserve">1. Elaborar normograma de la institución
2. Socializar normograma de la institución a la alta gerencia
</t>
  </si>
  <si>
    <t>1. Socializar manual de contratación al gerente</t>
  </si>
  <si>
    <t>1. Socializar manual de funciones al gerente</t>
  </si>
  <si>
    <t>Asesor Juridico</t>
  </si>
  <si>
    <t>Profesional Universitario de Talento Humano</t>
  </si>
  <si>
    <t xml:space="preserve">Designación de supervisores que no cuenten con conocimiento suficiente para desempeñar la función </t>
  </si>
  <si>
    <t>Falta de recursos para contratar personal idóneo de acuerdo al objeto contrato</t>
  </si>
  <si>
    <t>El no establecimiento de supervisores con el suficiente conocimiento adecuado para supervisar el objeto del contrato conlleva a fallas en el proceso de supervisión y por tanto impacta los recursos de la organización</t>
  </si>
  <si>
    <t>1. Socializar estatuto de contratación interno al personal que realiza supervisión</t>
  </si>
  <si>
    <t>Pérdida de insumos, materiales o equipos (por  sustración)</t>
  </si>
  <si>
    <t xml:space="preserve">Falta de interiorización del código de integridad o ética
</t>
  </si>
  <si>
    <t>Falta de un sistema de control en los diferentes servicios</t>
  </si>
  <si>
    <t>Falta de control del personal de seguridad</t>
  </si>
  <si>
    <t>Falta de actualización de inventarios</t>
  </si>
  <si>
    <t>La no interiorización de los valores contemplados en el código de integridad posibilita la sustracción de insumos, equipos  y materiales de la E.S.E</t>
  </si>
  <si>
    <t>El no tener establecido un sistema de control eficaz en la institución conlleva a posibles perdidas de insumos, equipos  y materiales de la E.S.E</t>
  </si>
  <si>
    <t>La falta de procesos de control de seguridad conlleva a posibles perdidas de insumos, equipos  y materiales de la E.S.E</t>
  </si>
  <si>
    <t>La falta de inventarios actualizados posibilita perdidas de insumos, equipos  y materiales de la E.S.E</t>
  </si>
  <si>
    <t>1. Elaborar el código de integridad de la institución
2. Socializar código de integridad al personal asistencial</t>
  </si>
  <si>
    <t xml:space="preserve">Realizar seguimiento mensualmente a los inventarios de equipos biomedicos de procesos asistenciales </t>
  </si>
  <si>
    <t>1. Levantar plan de seguridad 
2. Implementar acciones de seguridad</t>
  </si>
  <si>
    <t>1. Actualizar inventarios de la insttución</t>
  </si>
  <si>
    <t>Coordinador médico, Contador</t>
  </si>
  <si>
    <t>Empresa encargad de vigilancia</t>
  </si>
  <si>
    <t>Contador</t>
  </si>
  <si>
    <t>Envió de información de mala
calidad a las entidades
departamentales, nacionales y a los
entes de control ( 2193)</t>
  </si>
  <si>
    <t>1. Datos de mala calidad en el sitio de la fuente o frecuencia del dato no tomada en el tiempo establecido</t>
  </si>
  <si>
    <t xml:space="preserve">
3. No envío a tiempo de los procesos involucrados en la generación de la información</t>
  </si>
  <si>
    <t>La no toma del dato en la frecuencia establecida y con la calidad requerida conllevaría a la posibilidad de enviar información no objetiva, generando poblemas legales</t>
  </si>
  <si>
    <t>2. Falta de competencia del personal encargado de la toma del dato y análisis de la información</t>
  </si>
  <si>
    <t>La falta de competencia del personal encargado de tomar los datos y procesar la información  conllevaría a la posibilidad de enviar información no objetiva, generando poblemas legales</t>
  </si>
  <si>
    <t>La inorpotunidad en el envío de la información por parte de los procesos al proceso encargado de revisar y enviar los informes posibilita  el envío de información no adecuada</t>
  </si>
  <si>
    <t>1. Verificación del contenido de la información</t>
  </si>
  <si>
    <t>1. Persona encargada de verificar que la información del 2193 esté reportada a tiempo</t>
  </si>
  <si>
    <t>1. Incluir en el programa de auditoría procesos de verificación de la calidad del dato y pertinencia de este</t>
  </si>
  <si>
    <t>1. Incluir en el plan de capacitación, temas relacionados con el 2193</t>
  </si>
  <si>
    <t xml:space="preserve">
1. Los procesos relacionados con información del 2193 deben enviarla a la persona que envía la información con diez días de antelación</t>
  </si>
  <si>
    <t>Jefes relacionados con informe 2193</t>
  </si>
  <si>
    <t xml:space="preserve"> Posibilidad de no publicar la información legal que exige la normatividad colombiana en la pagina web de la institución</t>
  </si>
  <si>
    <t xml:space="preserve">1. Uso del poder por parte de la gerencia
</t>
  </si>
  <si>
    <t xml:space="preserve">El uso del poder por parte del gerente conlleva a la posibilidad de no publicar información legal </t>
  </si>
  <si>
    <t>Posibilidad de perdida de información, correos electrinicos, daños de software, aplicativos y otros.</t>
  </si>
  <si>
    <t xml:space="preserve">Variación o fluctuación de la energía eléctrica </t>
  </si>
  <si>
    <t>Daño intencional por personas no autorizadas</t>
  </si>
  <si>
    <t xml:space="preserve"> Perdida de información por fluctuación de energía podría conllevar afectar la disponibilidad de la información</t>
  </si>
  <si>
    <t>Posibilidad de perdida de información por entrada de virus no malicioso, podría afectar la integridad de la información</t>
  </si>
  <si>
    <t>No existen controles</t>
  </si>
  <si>
    <t>1. Solicitar compra de antivirus licenciado
2. Capacitación en seguridad digital</t>
  </si>
  <si>
    <t>Jefe de sistemas</t>
  </si>
  <si>
    <t>1. Solicitar cotización y compra de UPS regulada 30kva para todos los procesos</t>
  </si>
  <si>
    <t>Jefe de sistemas-Gerente</t>
  </si>
  <si>
    <t>Posibilidad de perdida de la información física y eléctronica por daño intencional de personas podría afectar la confidencialidad</t>
  </si>
  <si>
    <t>1. Clave de acceso a los equipos</t>
  </si>
  <si>
    <t>1. Garantizar que todos los computadores de los procesos tengan clave de acceso</t>
  </si>
  <si>
    <t>Entrada de virus malicioso al computador por: memoria USB, redes, correo eléctronico</t>
  </si>
  <si>
    <t>Manejo de computador por personal no competente</t>
  </si>
  <si>
    <t>Posibilidad de perdida de la información  eléctronica por personal no competente al manipulra computador</t>
  </si>
  <si>
    <t>Riesgo digital transversal para todos los procesos</t>
  </si>
  <si>
    <t>Posibilidad de no acceder a internet, correo electrónico entre otros</t>
  </si>
  <si>
    <t>Posibilidad de no acceder a internet, correo electrónico entre otros por Fallas en redes eléctricas</t>
  </si>
  <si>
    <t>Fallas en fluido eléctrico</t>
  </si>
  <si>
    <t>1. Garantizar el mantenimiento preventivo dos veces por año a la planta eléctrica</t>
  </si>
  <si>
    <t>Gerente</t>
  </si>
  <si>
    <t xml:space="preserve">Probabilidad de perdida de capacidad de funcionamiento de los equipos de computo </t>
  </si>
  <si>
    <t xml:space="preserve">Equipos informáticos sin el mantenimiento preventivo </t>
  </si>
  <si>
    <t>Probabilidad de perdida de capacidad de rendimiento de los equipos de computo por falta de mantenimiento preventivo</t>
  </si>
  <si>
    <t>1. SE realizan mantenimeinto correctivos</t>
  </si>
  <si>
    <t>1. Diseñar y realizar la ficha de técnica de cada equipo
2. Seguimiento a las Fichas de caracterización de cada equipo de computo</t>
  </si>
  <si>
    <t>Falta de mantenimiento preventivo</t>
  </si>
  <si>
    <t>Posibilidad de daño del servidor institucional</t>
  </si>
  <si>
    <t>1. Se cuenta con UPS</t>
  </si>
  <si>
    <t>Riesgo  de corrupción transversal</t>
  </si>
  <si>
    <t>No diseño del PAMEC y su implementación</t>
  </si>
  <si>
    <t xml:space="preserve">El n diseño de PAMEC como herramiento de gestión podría conllevvaral no mejoramiento continuo de los procesos </t>
  </si>
  <si>
    <t>La falta de recursos y compromiso por parte de alta gerencia podría afectar la implementación del SIG</t>
  </si>
  <si>
    <t xml:space="preserve">La falta de recursos y compromiso por parte de alta gerencia </t>
  </si>
  <si>
    <t>Falta de compromiso de los coordinadores de los comités</t>
  </si>
  <si>
    <t>Falta de compromiso de los coordinadores de los comités conlleva al no funcionamiento de los comités</t>
  </si>
  <si>
    <t xml:space="preserve">Psibilidad de no reailizar procesos de mejora continua </t>
  </si>
  <si>
    <t>Posibilidad de no alcanzar la eficacia del sistema integrado de gestión</t>
  </si>
  <si>
    <t>Posibiliidad de  funcionamiento de los comités institucionales</t>
  </si>
  <si>
    <t>Posibilidad de no garantizar los derechos de los ciudadanos</t>
  </si>
  <si>
    <t>Probabilidad de no satisfacer las necesidades de los usuarios</t>
  </si>
  <si>
    <t>No evaluación de la satisfacción y necesidades  del usuario</t>
  </si>
  <si>
    <t>Probabilidad de incumplimientos a la normatividad legal por no presentación de informes</t>
  </si>
  <si>
    <t>No presentación de informes  de PQRS</t>
  </si>
  <si>
    <t>El no tratamiento de las quejas, reclamos y sugerencias podria conllevar a no garantizar los derechos de los ciudadanos</t>
  </si>
  <si>
    <t>La no evaluación de la satisfacción y necesidades  del usuario podria conllevar a no satisfacer las necesidades de los usuarios</t>
  </si>
  <si>
    <t>1. Auditorias de control interno
2. Procedimiento levantado
3. Implementación aplicativo oportunidad en las PQRS</t>
  </si>
  <si>
    <t xml:space="preserve">
2. Seguir con el  análisis de satisfacción del usuario mensualmente
3. Socializar al comité de gestión y desempeño los resultados de la satisfacción del usuario
</t>
  </si>
  <si>
    <t xml:space="preserve">Coordinadora del SIAU
</t>
  </si>
  <si>
    <t>Posibilidad de no alcanzar los objetivos de la auditoría</t>
  </si>
  <si>
    <t>Falta de planeación de las auditorías internas</t>
  </si>
  <si>
    <t>Falta de recursos para la ejecución de la auditoría</t>
  </si>
  <si>
    <t>Desconocimiento de la normatividad vigente/y o no conocimiento de los procedimientos para publicar la información</t>
  </si>
  <si>
    <t>Posibilidad de no alcanzar los objetivos de la auditoría por Inadecuadas conclusiones de la auditoría interna.</t>
  </si>
  <si>
    <t xml:space="preserve">Probabilidad de no presentar o hacer seguimiento de forma oportuna a los informes legales </t>
  </si>
  <si>
    <t>Podria haber incumplimiento en la implementación del programa de auditoría interna por falta de recursos para la ejecución de la auditoría</t>
  </si>
  <si>
    <t>Incumplimiento en el programa de auditoría interna por falta de planeación de las auditorías internas</t>
  </si>
  <si>
    <t>Probabilidad de no presentar o hacer seguimiento de forma oportuna a los informes legales por desconocimiento de la normatividad vigente/y o no conocimiento de los procedimientos para publicar la información</t>
  </si>
  <si>
    <t>1. Recursos humanos
2. Recursos Tecnologicos y tiempo</t>
  </si>
  <si>
    <t>1. Utilizar recurso humano, tecnologico y de tiempo</t>
  </si>
  <si>
    <t xml:space="preserve">1. Hacer seguimiento a la estructura de presentación de informes </t>
  </si>
  <si>
    <t>Glosas por Inconsistencias en la Facturación</t>
  </si>
  <si>
    <t>Baja recuperación de la cartera cartera</t>
  </si>
  <si>
    <t>Posibilidad de tener recursos  insuficientes para la operación de los servicios</t>
  </si>
  <si>
    <t>Posibilidad de tener recursos  insuficientes para la operación de los servicios por glosas por Inconsistencias en la Facturación podrìa afectar los objetivos de la instituciòn</t>
  </si>
  <si>
    <t xml:space="preserve">1. Conciliación de cartera permanente
 2. Liquidacion de contratos
</t>
  </si>
  <si>
    <t xml:space="preserve">
1. Realizar depuración de cartera 
2. Presentar informes al comité de gestión y desempeño sobre el estado actual de cartera
3.Con el recurso de vigencias anteriores se debe dar destinación al saneamiento de pasivos de vigencas anteriores
4.Con  recuperación de recursos de la vigencia presente se debe realizar operación de lo corriente 
5. Realizar análisis de situación financiera a través de los indicadores del plan de gestión 
6. Presentar resultados ante el comité de gestión y desempeño
</t>
  </si>
  <si>
    <t>1. Seguir con el proceso de auditoría de HC por médico auditoría
2. Presentar informe al comité de gestión y desempeño sobre el proceso de auditorá de HC
3. Seguir con el proceso de conciliaciòn de glosas
4. Presentar informe de causas de glosas y treoalimentar al personal de factuaciòn</t>
  </si>
  <si>
    <t>Probabilidad de presentación de eventos adversos que afecten la salud de los usuarios</t>
  </si>
  <si>
    <t xml:space="preserve">Posibilidad de no alcanzar la efectividad clínica </t>
  </si>
  <si>
    <t>Falta de adherencia a las guias de practica clínica</t>
  </si>
  <si>
    <t>Falta de fortalecimiento de la seguridad del paciente</t>
  </si>
  <si>
    <t>Posibilidad de no alcanzar la efectividad clínica por falta de adherencia a las guias de practica clínica</t>
  </si>
  <si>
    <t>Probabilidad de presentación de eventos adversos que afecten la salud de los usuarios por falta de fortalecimiento de la seguridad del paciente</t>
  </si>
  <si>
    <t>1. Guías de practica clinica
2. Socializciòn de GPC
2. Médicos, Odontologos y enfermeras con experiencia</t>
  </si>
  <si>
    <t xml:space="preserve">Coordinador médico
Coordinador de Odontologìa
Jefe de enfermerìa
</t>
  </si>
  <si>
    <t>Referente de seguridad del paciente</t>
  </si>
  <si>
    <t>Posibilidad de presentación de accidentes de trabajo y enfermedades laborales</t>
  </si>
  <si>
    <t>1. Capacitación al personal en peligros asociados a su puesto de trabajo
2. Se cuenta con EEPP
3. Implementación del SGSST 
4. Existe programa estilo de vida saludable.
5. Examenes médicos ocupacionales</t>
  </si>
  <si>
    <t xml:space="preserve">1. Falta de un mecanismo o metodología que garantice el control de lo recaudado
</t>
  </si>
  <si>
    <t>2. Falta de interiorización del código de integridad o ética</t>
  </si>
  <si>
    <t>Posible realización de recaudos en el proceso de urgencias a través da la facturación y que no se reporten a caja principal</t>
  </si>
  <si>
    <t>Posible realización de recaudos en el proceso de urgencias a través da la facturación y que no se reporten a caja principal  por falta de un mecanismo o metodología que garantice el control de lo recaudado podría generar procesos de corrupciòn</t>
  </si>
  <si>
    <t>La falta de interiorización del código de integridad o ética podria conllevar a  posible realización de recaudos en el proceso de urgencias a través da la facturación y que no se reporten a caja principal generando procesos de corrupciòn</t>
  </si>
  <si>
    <t>Socializar código de integridad al personal del proceso de facturación</t>
  </si>
  <si>
    <t>Coordinador de facturación</t>
  </si>
  <si>
    <t>Falta de implementación del SGSST</t>
  </si>
  <si>
    <t>Posibilidad de presentación de accidentes de trabajo y enfermedades laborales por falta de implementación del SGSST</t>
  </si>
  <si>
    <t xml:space="preserve">Posibilidad de entregar resultados errados </t>
  </si>
  <si>
    <t>Posibilidad de presentación de eventos adversos que afecten la salud de los usuarios</t>
  </si>
  <si>
    <t>Falta de fortalecimiento del aseguramiento de la calidad de los procesos</t>
  </si>
  <si>
    <t>Posibilidad de entregar resultados errados por falta de fortalecimiento del aseguramiento de la calidad de los procesos</t>
  </si>
  <si>
    <t>Posibilidad de presentación de eventos adversos que afecten la salud de los usuarios poe falta de fortalecimiento de la seguridad del paciente</t>
  </si>
  <si>
    <t xml:space="preserve">1. Se cuenta con protocolos y procedimientos
2. Personal competente
3. Pruebas externas de calidad </t>
  </si>
  <si>
    <t>1. Se cuenta con un programa de seguridad de pacientes
2. Seguimiento y análisis de  los eventos adversos</t>
  </si>
  <si>
    <t>Posibilidad de no gestionar  los impactos ambientales de la organización</t>
  </si>
  <si>
    <t>No implementación del PGIRH</t>
  </si>
  <si>
    <t xml:space="preserve">La  no implementación del PGIRH podría conllevar a no  gestionar  los impactos ambientales de la organización </t>
  </si>
  <si>
    <t>Posibilidad de no gestionar el talento humano de forma adecuada</t>
  </si>
  <si>
    <t>Falta de un plan estratégico de talento humano,.</t>
  </si>
  <si>
    <t>La falta de un plan estratégico de talento humano podría conllevar a no gestionar el talento humano de forma adecuada</t>
  </si>
  <si>
    <r>
      <t xml:space="preserve">
1. Ejecutar plan estratégico de talento humano
2. Ejecutar plan de capacitación 
3. Ejecutar plan de inducción y reinducción
4. Ejecutar evaluación del desempeño laboral
</t>
    </r>
    <r>
      <rPr>
        <sz val="11"/>
        <color rgb="FFFF0000"/>
        <rFont val="Calibri"/>
        <family val="2"/>
        <scheme val="minor"/>
      </rPr>
      <t xml:space="preserve">
</t>
    </r>
  </si>
  <si>
    <t>Falta de un plan de gestión documental</t>
  </si>
  <si>
    <t>Posibilidad de una inadecuada gestión documental</t>
  </si>
  <si>
    <t>La falta de un plan de gestión documental crea la posibilidad de una inadecuada gestión documental</t>
  </si>
  <si>
    <t>Posibilidad de no gestionar el mantenimiento de la infraestructura y equipos de la institución</t>
  </si>
  <si>
    <t>Falta de un plan de mantenimiento hospitalario</t>
  </si>
  <si>
    <t>Al no existir un plan de manteniiento preventivo, podría afectarse la calidad de los resultados organizacioanales, por la no gestión de facores críticos como la infraestructura y los eequipos</t>
  </si>
  <si>
    <t xml:space="preserve">1. Se realiza  plan anual de adquisiciones todos los años
2. Control de inventarios
</t>
  </si>
  <si>
    <t>La no existencia de un plan de compras</t>
  </si>
  <si>
    <t>La falta de un plan de adquicisiones el cual dirija el curso de las compras en modo, tiempo , lugar; podría llevar al incumplimiento en la entrega de  insumos y materiales para la operación de los procesos, afectando así la salud de los pacientes</t>
  </si>
  <si>
    <t>Posibilidad de no radicar las facturas de forma oportuna</t>
  </si>
  <si>
    <t>Falta de un mecanismo eficiente que agilice la radicación de la factura</t>
  </si>
  <si>
    <t xml:space="preserve">1. Aumento del pie de furrza en recurso humano para proceso de radicación
</t>
  </si>
  <si>
    <t>1. Seguir aplicando proceso de radicación de facturas de forma oportuna con el pie de fuerza de recurso humano
2. Realizar seguimiento a la oportunidad en la radicación de la factura</t>
  </si>
  <si>
    <t>Posibilidad de que los insumos y materiales utilizados para los procesos queden contaminados</t>
  </si>
  <si>
    <t>Falta de procedimientos estandarizados del proceso y su adherencia</t>
  </si>
  <si>
    <t>Por falta de procedimientos estandarizados del proceso y su adherencia existe la posibilidad de que los insumos y materiales utilizados para los procesos queden contaminados</t>
  </si>
  <si>
    <t xml:space="preserve">1. Levantar procedimientos del proceso 
2. Implementar control quimico y biologico para esterilización 
</t>
  </si>
  <si>
    <t xml:space="preserve">Instrumentadoras quirurgicas
</t>
  </si>
  <si>
    <t>1. Implementar de forma bimensual reuniones del comité de gestión y desempeño institucional</t>
  </si>
  <si>
    <t>Profesional Universitario de Talento Humano( E )</t>
  </si>
  <si>
    <t>No se cuenta con controles</t>
  </si>
  <si>
    <t>1. Levantar estructura de presentación de informes</t>
  </si>
  <si>
    <t>Antivirus licenciado</t>
  </si>
  <si>
    <t xml:space="preserve">
1. Capacitación en seguridad digital</t>
  </si>
  <si>
    <t>UPS para el proceso de  clínico, urgencias, hospitalización, observación, gestión de la información,( operativa)</t>
  </si>
  <si>
    <t>1. Solicitar cotización y compra de UPS regulada 30kva para todos los procesos
2. Garantizar mantenimiento de la red regulada</t>
  </si>
  <si>
    <t xml:space="preserve">
1. Clave de acceso a los equipos
</t>
  </si>
  <si>
    <t>1. Garantizar que todos los computadores de los procesos tengan clave de acceso
2. Levantar politica de seguridad de la información</t>
  </si>
  <si>
    <t>Mantenimiento anual por jefe de sistemas</t>
  </si>
  <si>
    <t>1. Planta eléctrica</t>
  </si>
  <si>
    <t>No existen controles actuales</t>
  </si>
  <si>
    <t>GESTIÓN FINANCIERA PRESUPUESTAL Y DE FACTURACIÓN</t>
  </si>
  <si>
    <t xml:space="preserve">1.Auditorìa de HC como medida preventiva 
2. Conciliación de glosas permanente    </t>
  </si>
  <si>
    <t xml:space="preserve">Gestion de la informacion </t>
  </si>
  <si>
    <t>Posibilidad de no cumplimiento de la gestión organizacional según lo establecido en la Resolución 710 de 2012 y 743 de 2013 Y 408 de 2018 sobre la gestión gerencial</t>
  </si>
  <si>
    <t xml:space="preserve">1. Existe plan de gestión, actualizado según  los lineamientos de la resolución 408 del 15 de febrero de 2018
2. Se presentó plan de gestión a la junta directiva, con evaluacion y calificacion satisfactoria 
3. Se pide a los diferentes procesos relacionados con los indicadores, resultados anuales de su cumplimiento
</t>
  </si>
  <si>
    <t>La alta concentración de contratos en una sola persona genera el riesgo de que no evaluen de forma objetiva todas las obligaciones del contrato.</t>
  </si>
  <si>
    <t xml:space="preserve">Posibilidad de daño del servidor por Variación o fluctuación de la energía eléctrica </t>
  </si>
  <si>
    <t>Posibilidad de daño del servidor por Falta de mantenimiento preventivo</t>
  </si>
  <si>
    <t>Auditor de cuentas</t>
  </si>
  <si>
    <t>Cuatrimestral</t>
  </si>
  <si>
    <t>IDENTIFICACION  DEL  RIESGO</t>
  </si>
  <si>
    <t>ANALISIS DEL RIESGO</t>
  </si>
  <si>
    <t>EVALUACION DEL RIESGO</t>
  </si>
  <si>
    <t>CONTROL Y SEGUIMIENTO DEL RIESGO</t>
  </si>
  <si>
    <t xml:space="preserve">La no presentación de informes  de PQRSF podria llevar al incumplimiento de la normatividad legal </t>
  </si>
  <si>
    <t xml:space="preserve">
1. Realizar seguimientos por parte de control interno a la presentación de informes</t>
  </si>
  <si>
    <t xml:space="preserve">
1. Seguir aplicando el aplicativo oportunidad en las PQRSF
2. Presentar informe mensual a control interno</t>
  </si>
  <si>
    <t>Influencia para la consecución de citas médicas.</t>
  </si>
  <si>
    <t>Utilización del poder que confiere un alto cargo y omitir los trámites correspondientes para el otorgamiento de citas médicas, favoreciendo a familiares y amigos.</t>
  </si>
  <si>
    <t>Realizar y establecer un manejo generalizado para ayudar a la consecución de una cita médica, en donde no intervengan factores particulares.</t>
  </si>
  <si>
    <t xml:space="preserve">Ofrecimiento de dadivas a las personas para uso del poder en la consecución de citas.                                       No acatamiento de las normas de la entidad.                 No seguimiento de los tramites correspondientes para las citas.     </t>
  </si>
  <si>
    <t>Moderado</t>
  </si>
  <si>
    <t>Falsedad en la documentación  presentada.</t>
  </si>
  <si>
    <t xml:space="preserve"> Falta de verificación de la autenticidad de los documentos presentados, por la persona que ha sido contratada y podrían existir documentos adulterados o falsos.</t>
  </si>
  <si>
    <t>Riesgo de corrupción</t>
  </si>
  <si>
    <t>Fallas en los recursos tecnológicos disponibles (software, hardware.
Errores humanos voluntarios e involuntarios</t>
  </si>
  <si>
    <t>Estructura funcional y operativa del área de talento humano
Auditoria previa a novedades de nomina Auditoria a la prenomina</t>
  </si>
  <si>
    <t>Permanente</t>
  </si>
  <si>
    <t xml:space="preserve">Profesional universitario de recursos humanos
</t>
  </si>
  <si>
    <t xml:space="preserve">1. Plan de capacitación
2. Plan de inducción y reinducción
3. Evaluación del desempeño a funcionarios de planta.
4. Comité de bienestar
5. Manual de funciones
6. Plan estratégico de talento humano
</t>
  </si>
  <si>
    <t xml:space="preserve">1.  mantenimiento preventivo
2. Diseñar hoja de vida de equipos </t>
  </si>
  <si>
    <t>1. Establecer mantenimiento preventivo
2. Diseñar hoja de vida de UPS</t>
  </si>
  <si>
    <t>Posibilidad de tener recursos  insuficientes para la operación de los servicios por baja recuperación de la cartera  y  podrìa afectar los objetivos de la instituciòn</t>
  </si>
  <si>
    <t>Compras sin justificación técnica ni idoneidad</t>
  </si>
  <si>
    <t>Posibilidad de Direccionar proveedores, marcas y/o laboratorios en el momento de las compras sin la justificación técnica o el previo soporte técnico con el fin de obtener contraprestaciones para los funcionarios</t>
  </si>
  <si>
    <t xml:space="preserve">1. ajustar compras al Manual de contratación
2. levantar estudio previo técnico de acuerdo a las necesidades de la ESE
3. Realizar seguimiento a traés del Comité de compras </t>
  </si>
  <si>
    <t xml:space="preserve">Establecer aspectos que benefician a una firma
en particular en los estudios de necesidad.
Falta de controles sobre los estudios de
necesidad. </t>
  </si>
  <si>
    <t>Sustracción de información recepcionada y archivada</t>
  </si>
  <si>
    <t>Utilización indebida y sustracción de la información fisica  por parte del personal de la entidad.</t>
  </si>
  <si>
    <t>Falta de compromiso e identidad del personal que labora en archivo central, frente  a  la responsabilidad del manejo de la información.
Falta de compromiso e identidad del personal que labora en archivo gestión, frente  a  la responsabilidad del manejo de la información.</t>
  </si>
  <si>
    <t>1. Capacitar al personal de gestión de archivos en procesos documentales
2. Implementar tablas de retención documental
3. Implamentar formatos de control entradas y salidas de historias clínicas y documentos
4. Elaborar programainstitucional de Gestión Documental</t>
  </si>
  <si>
    <t>1. Procedimientos levantados y actualizados
2. caracterización del proceso 
3. Tablas de retención documental
4. Existe formato de control de entradas y salidas de historias clínicas y documentación administrativa</t>
  </si>
  <si>
    <t>Defensa judicial</t>
  </si>
  <si>
    <t>Favorecimiento a la parte demandante al ejercer una defensa judicial</t>
  </si>
  <si>
    <t>No seguimiento  efectivo de los procesos  judiciales</t>
  </si>
  <si>
    <t>1. Diseñar y estructurar procedimientos para la defensa judicial</t>
  </si>
  <si>
    <t>1. procedimientos para la defensa judicial implementado</t>
  </si>
  <si>
    <t>Juridica</t>
  </si>
  <si>
    <t>al no existir un plan de manteniiento preventivo, podría afectarse la calidad de los resultados organizacioanales, por la no gestión de facores críticos como la infraestructura y los eequipos</t>
  </si>
  <si>
    <t>Posibilidad de  Incumplimiento en las estimaciones de PyM</t>
  </si>
  <si>
    <t>Existe la posibilidad de Incumplimiento en las estimaciones de PyM por falta de fortalecimiento de PyM</t>
  </si>
  <si>
    <t>Falta fortalecer las estrategias de PyM</t>
  </si>
  <si>
    <t>1. Responsables de actividades de programas de PyM, se les divulgó las metas o estimaciones</t>
  </si>
  <si>
    <t>Enfermera jefe de PyM</t>
  </si>
  <si>
    <t>Posibilidad de Incumplimiento en la efectividad de los programas de PyM</t>
  </si>
  <si>
    <t>Posibilidad de Incumplimiento en la efectividad de los programas de PyM por falta de fprtalecimiento delproceso de adherencia a las guìas de PyM</t>
  </si>
  <si>
    <t xml:space="preserve">1. Socializar Guias de PyM
2. Evaluar adherencia a las guias de PyM </t>
  </si>
  <si>
    <t>Falta fortalecer el proceso de adherencia a las guìas de PyM</t>
  </si>
  <si>
    <t xml:space="preserve">
1.. guias del proceso diseñadas.
2. Se cuenta con base de datos de pacientes de los programas de PyM</t>
  </si>
  <si>
    <t>MONITOREO Y REVISIÓN</t>
  </si>
  <si>
    <t>Pagos no justificados</t>
  </si>
  <si>
    <t>Posibilidad de Realizar pagos en nomina no justificados o valores a los cuales no se tiene derecho</t>
  </si>
  <si>
    <t xml:space="preserve">Realizar verificación cuando se presentan los documentos para la selección. </t>
  </si>
  <si>
    <t>Auditoría a prenómina</t>
  </si>
  <si>
    <t>Profesional universitario</t>
  </si>
  <si>
    <t>Manipulación de información</t>
  </si>
  <si>
    <t>Uso indebido de la información</t>
  </si>
  <si>
    <t>Posibilidad de Manipulación o adulteración del sistema de información del hospital</t>
  </si>
  <si>
    <t>Posibilidad de Uso indebido de la información sensible, confidencial o crítica</t>
  </si>
  <si>
    <t>No tener definidos los perfiles por usuarios y autorizados por los lideres de proceso</t>
  </si>
  <si>
    <t>Desconocimiento de la información critica o confidencial  de la E.S.E</t>
  </si>
  <si>
    <t>Perfiles de acceso por niveles</t>
  </si>
  <si>
    <t>Política de privacidad de la información</t>
  </si>
  <si>
    <t>1, Documentar la politica de privacidad de la información</t>
  </si>
  <si>
    <t>1, Documentar la politica de privacidad de la información
2, Gestionar permisos por niveles o módulos de servicio</t>
  </si>
  <si>
    <t>Afectar rubros que no correspondan con el objeto del gasto en beneficio o a cambio de una retribución económica</t>
  </si>
  <si>
    <t>Cuando se expide un CDP por un rubro diferente al objeto del gasto.</t>
  </si>
  <si>
    <t>1.  Software 
2. Arqueos de caja principal
3. Consignación bancaria</t>
  </si>
  <si>
    <t xml:space="preserve">La no aplicación de las normas legales vigentes que rigen y aplican a la entidad </t>
  </si>
  <si>
    <t>1, Seguimiento el plan anual de compras</t>
  </si>
  <si>
    <t>1, Establecer un mecanismo o metodología que garantice el control de lo recaudado</t>
  </si>
  <si>
    <t>Personal con deseo intencional de ocultar la realidad financiera.
Manipulación de las cifras para demostrar resultados favorables.</t>
  </si>
  <si>
    <t xml:space="preserve"> Posibilidad de Adulterar la información contable y financiera</t>
  </si>
  <si>
    <t>Manipulación de las cifras para demostrar resultados favorables.</t>
  </si>
  <si>
    <t>Estructura funcional y operativa del área de Contabilidad</t>
  </si>
  <si>
    <t>Posibilidad de realizar Pagos de Obligaciones No Adquiridas</t>
  </si>
  <si>
    <t>No ejercer control sobre las obligaciones a
certificar por parte de los interventores y/o
supervisores y expedir certificaciones sin el
cumplimiento del objeto contractual.
No hacer revisión completa o verificación de
la documentación soporte.</t>
  </si>
  <si>
    <t xml:space="preserve"> arqueo de caja y se registro los movimientos en el software institucional.</t>
  </si>
  <si>
    <t>Jefe de presupuesto</t>
  </si>
  <si>
    <t>Debilidades en el ejercicio de supervision de contratos</t>
  </si>
  <si>
    <t xml:space="preserve">Actualizacion de carpetas contractuales </t>
  </si>
  <si>
    <t>Teniendo en cuenta que los supervisores no realizan  el seguimiento adecuado de los contratos se pueden generar hechos cumplidos</t>
  </si>
  <si>
    <t>omision por parte de los supervisores de actualizar los expediente contractuales</t>
  </si>
  <si>
    <t xml:space="preserve">no actualizacion de carpetas contractuales </t>
  </si>
  <si>
    <t>no realizar un adecuado seguimiento a la ejecucion presupuestal de los contratos gnerando hechos cumplidos que impactan en la operación y en  detrimento de la entidad</t>
  </si>
  <si>
    <t xml:space="preserve">capacitacion constante al personal de la institucion que realiza supervision de contratos </t>
  </si>
  <si>
    <t>Auditoria de contratos</t>
  </si>
  <si>
    <t>1, Requerir a los supervisores e contratos de manera permanente, sobre el seguimiento a los contratos</t>
  </si>
  <si>
    <t>1. Realizar auditoría a los contratos</t>
  </si>
  <si>
    <t>Asesor Juridico y control interno</t>
  </si>
  <si>
    <t xml:space="preserve">Selección de proveedores sin cumplimiento de requisitos </t>
  </si>
  <si>
    <t>Posibilidad de direccionamiento de contratos a favor de un tercero, por uso indebido del poder, acción u omisión en los procedimientos establecidos en el proceso
contractual</t>
  </si>
  <si>
    <t>Selección de proveedores sin los requisitos jurídicos,
técnicos y financieros, que
demuestren la aptitud para
ejecutar el objeto contractual.</t>
  </si>
  <si>
    <t>1, Estructura funcional y operativa Almacén y suministros</t>
  </si>
  <si>
    <t>permanente</t>
  </si>
  <si>
    <t>Gerente
Almacenista</t>
  </si>
  <si>
    <t>Verificar los requisitos jurídicos,
técnicos y financieros, que
demuestren la aptitud para
ejecutar el objeto contractual.</t>
  </si>
  <si>
    <t>Devolución y baja de Bienes</t>
  </si>
  <si>
    <t>Posibilidad de Perdida de bienes en la recepción de activos fijos de
la entidad para dar de baja a beneficio propio y/o de terceros</t>
  </si>
  <si>
    <t>Que se realice el traslado
sin la recepción física del
activo.</t>
  </si>
  <si>
    <t>1. Actualización permanente de inventarios de la ESE
2, Recepción fisica del activo al cual se le da de baja</t>
  </si>
  <si>
    <t>Almacenista</t>
  </si>
  <si>
    <t>1. Implementar acciones descritas en la estructura funcional y operativa del area de contabilidad (procedimientos)</t>
  </si>
  <si>
    <t>1. Implementar acciones descritas en la estructura funcional y operativa del area de presupuesto (procedimientos)</t>
  </si>
  <si>
    <t>1. Ejecutar plan de compras y suministros
2. Socializar manual de contratación con el area de presupuesto y contabilidad.</t>
  </si>
  <si>
    <t xml:space="preserve">
1. Continuar con la implementar programa de seguridad del paciente
2. Hacer seguimiento al cumplimiento del programa       3. Modificar rutas de acceso para pacientes sintomáticos respiratorios, para garantizar el aislamiento preventivo y atención diferencial.                     </t>
  </si>
  <si>
    <t xml:space="preserve">
1. Revisar que las guías de practica clínica estén de acuerdo a los recursos institucionales
2. Socializar guías de practica clinica
3. Realizar seguimiento y evaluación de adherencia a las GPC                                                                                                        </t>
  </si>
  <si>
    <t xml:space="preserve">
1. Realizar auditorías recurrentes para reportar condiciones inseguras
2. Generar cultura de autocuidado a través de capacitaciones y otras estrategias
3. Continuidad en la implementación del SGSST
4. Socializar indicadores del SGSST ante el comité de gestión y desempeño                                                                          5. Garantizar la suficiencia y uso permanente de EPP para los funcionarios de todas las areas de trabajo.                                        6. Realizar inspecciones y seguimiento de las acciones y protocolo de bioseguridad ,  contendas en la resolucion 1155 de 2020.                                                              7. Implementar la adecuada Señalizacion y  acceso seguro de las areas y salas de espera de la ESE.                                      8. Reporte de accidentes y enfermedad laboral  de los trabajadores de la ESE HSCJ.                                       
</t>
  </si>
  <si>
    <t>1. Realizar seguimiento mensual al cumplimiento de las metas de PyM
2.  Levantar acciones correctivas, en caso de que los indicadores de estimaciones muestren resultados negativos.                                                                                                  3. Reporte y seguimiento de pacientes con diagnosticos de interes en salud publica, captados dentro de los programas de PyM.                                                                                                                                     4. Seguimiento de pacientes a través de teleconsulta o visita domiciliaria, según indiquen los lineamientos de MINS.</t>
  </si>
  <si>
    <t xml:space="preserve">1. Sensibilizar al personal de la institución en materia de gestión ambiental.
2. Divulgar PGIRHS a la institución
3. Ejecutar PGIRHS
4. Hacer seguimiento al cumplimiento del plan                5. Divulgar modificaciones contenidas en la actualización del PGIRHS a PGIRASA                                                                                              6. Gestionear y garantizar la separación de residuos de los servicios asistenciales.
</t>
  </si>
  <si>
    <t>1. Elaborar plan de compras
2. Realizar seguimiento al cumplimiento de los pedidos a través de reunión con el comité de gestión y desempeño                                                                                                3. Realizar adiciones al plan anual de adquisiciones, para incluir lo necesario en caso de presentarse contingencias.</t>
  </si>
  <si>
    <t>1. Socializar protocolos al personal
2. Seguir con pruebas externas de laboratorio                  3. Socializar lineamientos del MINSP  para procedmientos de laboratorio clinico.                                                                                                                         4. Garantizar el control de calidad para la Toma de muestras.</t>
  </si>
  <si>
    <t>E.S.E HOSPITAL SAGRADO CORAZÓN DE JESÚS - VALENCIA, CÓRDOBA 
MAPA DE RIESGO INTEGRAL (Corrupción y Gestión)
AÑO 2024
ADOPTADO MEDIANTE RESOLUCION 0009 DE ENERO 11 DE 2024</t>
  </si>
  <si>
    <t xml:space="preserve">
1. Diseñar plan operativo anualizado 2024 e implementarlo.
3. Socializar POA 2024 a los jesfes de proceso
4. Realizar seguimiento y evaluación al direccionamiento estrategico  a través del  plan operativo anual.
5. Generar informe del avance del cumplimiento.</t>
  </si>
  <si>
    <t xml:space="preserve">1. Existe plan de desarrollo institucional
2. Se socializó direccionamiento estrategico a los jefes de proceso
3. Existe plan operativo, con cumplimiento por encima del 90%  para el año 2024
</t>
  </si>
  <si>
    <t xml:space="preserve">1. Inventario físico de la E.S.E
2. Código de integridad
3. Equipo de vigilancia
4. Inventarios 2024
</t>
  </si>
  <si>
    <t>1. Elaboración del PAMEC 2024
1.Realizar seguimiento a las acciones del pamec
2. Evaluar el cumplimiento del pamec</t>
  </si>
  <si>
    <t xml:space="preserve">1. Se evidencia PAMEC 2024 con cumplimiento mayor al 90%
</t>
  </si>
  <si>
    <t>1. Implementar programa de auditoría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</si>
</sst>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sz val="10"/>
      <color theme="1"/>
      <name val="Calibri Light"/>
      <family val="2"/>
    </font>
    <font>
      <u/>
      <sz val="11"/>
      <color theme="10"/>
      <name val="Calibri"/>
      <family val="2"/>
      <scheme val="minor"/>
    </font>
    <font>
      <sz val="11"/>
      <color rgb="FFFF0000"/>
      <name val="Calibri"/>
      <family val="2"/>
      <scheme val="minor"/>
    </font>
    <font>
      <b/>
      <sz val="18"/>
      <color theme="0"/>
      <name val="Calibri"/>
      <family val="2"/>
      <scheme val="minor"/>
    </font>
    <font>
      <b/>
      <sz val="22"/>
      <color theme="0"/>
      <name val="Calibri"/>
      <family val="2"/>
      <scheme val="minor"/>
    </font>
    <font>
      <b/>
      <sz val="20"/>
      <color theme="1"/>
      <name val="Calibri"/>
      <family val="2"/>
      <scheme val="minor"/>
    </font>
    <font>
      <b/>
      <sz val="22"/>
      <color theme="1"/>
      <name val="Calibri"/>
      <family val="2"/>
      <scheme val="minor"/>
    </font>
    <font>
      <b/>
      <sz val="28"/>
      <color theme="1"/>
      <name val="Calibri"/>
      <family val="2"/>
      <scheme val="minor"/>
    </font>
    <font>
      <b/>
      <sz val="16"/>
      <color theme="1"/>
      <name val="Calibri"/>
      <family val="2"/>
      <scheme val="minor"/>
    </font>
    <font>
      <sz val="12"/>
      <color theme="1"/>
      <name val="Calibri"/>
      <family val="2"/>
    </font>
    <font>
      <b/>
      <sz val="20"/>
      <color theme="0"/>
      <name val="Arial"/>
      <family val="2"/>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00CCFF"/>
        <bgColor indexed="64"/>
      </patternFill>
    </fill>
    <fill>
      <patternFill patternType="solid">
        <fgColor theme="0" tint="-4.9989318521683403E-2"/>
        <bgColor indexed="64"/>
      </patternFill>
    </fill>
    <fill>
      <patternFill patternType="solid">
        <fgColor theme="3"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s>
  <cellStyleXfs count="3">
    <xf numFmtId="0" fontId="0" fillId="0" borderId="0"/>
    <xf numFmtId="0" fontId="2" fillId="0" borderId="0"/>
    <xf numFmtId="0" fontId="4" fillId="0" borderId="0" applyNumberFormat="0" applyFill="0" applyBorder="0" applyAlignment="0" applyProtection="0"/>
  </cellStyleXfs>
  <cellXfs count="107">
    <xf numFmtId="0" fontId="0" fillId="0" borderId="0" xfId="0"/>
    <xf numFmtId="0" fontId="0" fillId="2" borderId="0" xfId="0" applyFill="1"/>
    <xf numFmtId="0" fontId="1" fillId="2" borderId="0" xfId="0" applyFont="1" applyFill="1"/>
    <xf numFmtId="0" fontId="1" fillId="0" borderId="0" xfId="0" applyFont="1"/>
    <xf numFmtId="0" fontId="8" fillId="2" borderId="3" xfId="0" applyFont="1" applyFill="1" applyBorder="1" applyAlignment="1">
      <alignment horizontal="center" wrapText="1"/>
    </xf>
    <xf numFmtId="0" fontId="0" fillId="2" borderId="8" xfId="0" applyFill="1" applyBorder="1" applyAlignment="1">
      <alignment horizontal="center" wrapText="1"/>
    </xf>
    <xf numFmtId="0" fontId="0" fillId="2" borderId="9" xfId="0" applyFill="1" applyBorder="1" applyAlignment="1">
      <alignment horizontal="center" wrapText="1"/>
    </xf>
    <xf numFmtId="0" fontId="0" fillId="2" borderId="15" xfId="0" applyFill="1" applyBorder="1" applyAlignment="1">
      <alignment horizontal="center" wrapText="1"/>
    </xf>
    <xf numFmtId="0" fontId="0" fillId="2" borderId="0" xfId="0" applyFill="1" applyAlignment="1">
      <alignment horizontal="center" wrapText="1"/>
    </xf>
    <xf numFmtId="0" fontId="0" fillId="2" borderId="26" xfId="0" applyFill="1" applyBorder="1" applyAlignment="1">
      <alignment horizontal="center" wrapText="1"/>
    </xf>
    <xf numFmtId="0" fontId="0" fillId="2" borderId="27" xfId="0" applyFill="1" applyBorder="1" applyAlignment="1">
      <alignment horizontal="center" wrapText="1"/>
    </xf>
    <xf numFmtId="0" fontId="9" fillId="2" borderId="0" xfId="0" applyFont="1" applyFill="1"/>
    <xf numFmtId="0" fontId="9" fillId="0" borderId="0" xfId="0" applyFont="1"/>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11" fillId="3" borderId="29"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wrapText="1"/>
    </xf>
    <xf numFmtId="0" fontId="9" fillId="3" borderId="6" xfId="0" applyFont="1" applyFill="1" applyBorder="1" applyAlignment="1">
      <alignment horizontal="center" vertical="center" wrapText="1"/>
    </xf>
    <xf numFmtId="0" fontId="8" fillId="3" borderId="6" xfId="0" applyFont="1" applyFill="1" applyBorder="1" applyAlignment="1">
      <alignment horizontal="center" vertical="center" textRotation="90" wrapText="1"/>
    </xf>
    <xf numFmtId="0" fontId="8" fillId="3" borderId="17" xfId="0" applyFont="1" applyFill="1" applyBorder="1" applyAlignment="1">
      <alignment horizontal="center" vertical="center" textRotation="90" wrapText="1"/>
    </xf>
    <xf numFmtId="0" fontId="3" fillId="4" borderId="2" xfId="0" applyFont="1" applyFill="1" applyBorder="1" applyAlignment="1">
      <alignment horizontal="center" vertical="center"/>
    </xf>
    <xf numFmtId="0" fontId="3" fillId="4" borderId="1" xfId="0" applyFont="1" applyFill="1" applyBorder="1" applyAlignment="1">
      <alignment horizontal="center" vertical="center"/>
    </xf>
    <xf numFmtId="0" fontId="3" fillId="6" borderId="1" xfId="0" applyFont="1" applyFill="1" applyBorder="1" applyAlignment="1">
      <alignment horizontal="center" vertical="center"/>
    </xf>
    <xf numFmtId="0" fontId="0" fillId="7" borderId="2" xfId="0" applyFill="1" applyBorder="1" applyAlignment="1">
      <alignment horizontal="center" vertical="center" wrapText="1"/>
    </xf>
    <xf numFmtId="0" fontId="0" fillId="7" borderId="14" xfId="0" applyFill="1" applyBorder="1" applyAlignment="1">
      <alignment vertical="center" wrapText="1"/>
    </xf>
    <xf numFmtId="0" fontId="0" fillId="7" borderId="2" xfId="0" applyFill="1" applyBorder="1" applyAlignment="1">
      <alignment vertical="center" wrapText="1"/>
    </xf>
    <xf numFmtId="0" fontId="0" fillId="7" borderId="2" xfId="0" applyFill="1" applyBorder="1" applyAlignment="1">
      <alignment horizontal="center" vertical="center"/>
    </xf>
    <xf numFmtId="0" fontId="0" fillId="7" borderId="13" xfId="0" applyFill="1" applyBorder="1" applyAlignment="1">
      <alignment horizontal="center" vertical="center" wrapText="1"/>
    </xf>
    <xf numFmtId="0" fontId="0" fillId="7" borderId="1" xfId="0" applyFill="1" applyBorder="1" applyAlignment="1">
      <alignment vertical="center" wrapText="1"/>
    </xf>
    <xf numFmtId="0" fontId="0" fillId="7" borderId="1" xfId="0" applyFill="1" applyBorder="1" applyAlignment="1">
      <alignment horizontal="center" vertical="center"/>
    </xf>
    <xf numFmtId="0" fontId="0" fillId="7" borderId="19" xfId="0" applyFill="1" applyBorder="1" applyAlignment="1">
      <alignment horizontal="center" vertical="center" wrapText="1"/>
    </xf>
    <xf numFmtId="0" fontId="0" fillId="7" borderId="1" xfId="0" applyFill="1" applyBorder="1" applyAlignment="1">
      <alignment horizontal="center" vertical="center" wrapText="1"/>
    </xf>
    <xf numFmtId="0" fontId="0" fillId="0" borderId="14" xfId="0" applyBorder="1" applyAlignment="1">
      <alignment vertical="center" wrapText="1"/>
    </xf>
    <xf numFmtId="0" fontId="0" fillId="0" borderId="2" xfId="0" applyBorder="1" applyAlignment="1">
      <alignment vertical="center" wrapText="1"/>
    </xf>
    <xf numFmtId="0" fontId="0" fillId="0" borderId="2"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7" borderId="13" xfId="0" applyFill="1" applyBorder="1" applyAlignment="1">
      <alignment vertical="center" wrapText="1"/>
    </xf>
    <xf numFmtId="0" fontId="0" fillId="7" borderId="19" xfId="0" applyFill="1" applyBorder="1" applyAlignment="1">
      <alignment vertical="center" wrapText="1"/>
    </xf>
    <xf numFmtId="0" fontId="0" fillId="7" borderId="2" xfId="0" applyFill="1" applyBorder="1" applyAlignment="1">
      <alignment vertical="center"/>
    </xf>
    <xf numFmtId="0" fontId="0" fillId="7" borderId="1" xfId="0" applyFill="1" applyBorder="1" applyAlignment="1">
      <alignment vertical="center"/>
    </xf>
    <xf numFmtId="0" fontId="4" fillId="7" borderId="1" xfId="2"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1" xfId="0" applyFont="1" applyFill="1" applyBorder="1" applyAlignment="1">
      <alignment horizontal="justify" vertical="center" wrapText="1"/>
    </xf>
    <xf numFmtId="0" fontId="0" fillId="7" borderId="1" xfId="0" applyFill="1" applyBorder="1" applyAlignment="1">
      <alignment vertical="top" wrapText="1"/>
    </xf>
    <xf numFmtId="0" fontId="12" fillId="7" borderId="1" xfId="0" applyFont="1" applyFill="1" applyBorder="1" applyAlignment="1">
      <alignment vertical="center" wrapText="1"/>
    </xf>
    <xf numFmtId="0" fontId="0" fillId="7" borderId="1" xfId="0" applyFill="1" applyBorder="1" applyAlignment="1">
      <alignment wrapText="1"/>
    </xf>
    <xf numFmtId="0" fontId="0" fillId="7" borderId="1" xfId="0" applyFill="1" applyBorder="1" applyAlignment="1">
      <alignment horizontal="center"/>
    </xf>
    <xf numFmtId="0" fontId="0" fillId="7" borderId="1" xfId="0" applyFill="1" applyBorder="1"/>
    <xf numFmtId="0" fontId="0" fillId="0" borderId="1" xfId="0" applyBorder="1" applyAlignment="1">
      <alignment vertical="center"/>
    </xf>
    <xf numFmtId="0" fontId="0" fillId="0" borderId="1" xfId="0" applyBorder="1" applyAlignment="1">
      <alignment wrapText="1"/>
    </xf>
    <xf numFmtId="0" fontId="14" fillId="0" borderId="1" xfId="0" applyFont="1" applyBorder="1" applyAlignment="1">
      <alignment vertical="center" wrapText="1"/>
    </xf>
    <xf numFmtId="2" fontId="4" fillId="0" borderId="1" xfId="2" applyNumberFormat="1" applyFill="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0" fillId="0" borderId="1" xfId="0" applyBorder="1" applyAlignment="1">
      <alignment horizontal="center"/>
    </xf>
    <xf numFmtId="0" fontId="0" fillId="0" borderId="2" xfId="0" applyBorder="1" applyAlignment="1">
      <alignment horizontal="center"/>
    </xf>
    <xf numFmtId="0" fontId="4" fillId="0" borderId="13" xfId="2" applyFill="1" applyBorder="1" applyAlignment="1">
      <alignment horizontal="center" vertical="center" wrapText="1"/>
    </xf>
    <xf numFmtId="0" fontId="4" fillId="0" borderId="19" xfId="2" applyFill="1" applyBorder="1" applyAlignment="1">
      <alignment horizontal="center" vertical="center" wrapText="1"/>
    </xf>
    <xf numFmtId="0" fontId="4" fillId="0" borderId="2" xfId="2" applyFill="1" applyBorder="1" applyAlignment="1">
      <alignment horizontal="center" vertical="center" wrapText="1"/>
    </xf>
    <xf numFmtId="0" fontId="4" fillId="7" borderId="13" xfId="2" applyFill="1" applyBorder="1" applyAlignment="1">
      <alignment horizontal="center" vertical="center" wrapText="1"/>
    </xf>
    <xf numFmtId="0" fontId="4" fillId="7" borderId="19" xfId="2" applyFill="1" applyBorder="1" applyAlignment="1">
      <alignment horizontal="center" vertical="center" wrapText="1"/>
    </xf>
    <xf numFmtId="0" fontId="4" fillId="7" borderId="2" xfId="2" applyFill="1" applyBorder="1" applyAlignment="1">
      <alignment horizontal="center" vertical="center" wrapText="1"/>
    </xf>
    <xf numFmtId="0" fontId="0" fillId="7" borderId="13"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2" xfId="0"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0" xfId="0" applyFont="1" applyFill="1" applyAlignment="1">
      <alignment horizontal="center" vertical="center" wrapText="1"/>
    </xf>
    <xf numFmtId="0" fontId="13" fillId="5" borderId="25"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0" fillId="0" borderId="22" xfId="0" applyFont="1" applyBorder="1" applyAlignment="1">
      <alignment horizontal="center" wrapText="1"/>
    </xf>
    <xf numFmtId="0" fontId="10" fillId="0" borderId="23" xfId="0" applyFont="1" applyBorder="1" applyAlignment="1">
      <alignment horizontal="center" wrapText="1"/>
    </xf>
    <xf numFmtId="0" fontId="10" fillId="0" borderId="24" xfId="0" applyFont="1" applyBorder="1" applyAlignment="1">
      <alignment horizontal="center" wrapText="1"/>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3" xfId="0" applyBorder="1" applyAlignment="1">
      <alignment vertical="center" wrapText="1"/>
    </xf>
    <xf numFmtId="0" fontId="0" fillId="0" borderId="2" xfId="0" applyBorder="1" applyAlignment="1">
      <alignment vertical="center" wrapText="1"/>
    </xf>
    <xf numFmtId="0" fontId="9" fillId="0" borderId="22" xfId="0" applyFont="1" applyBorder="1" applyAlignment="1">
      <alignment horizontal="center"/>
    </xf>
    <xf numFmtId="0" fontId="9" fillId="0" borderId="23" xfId="0" applyFont="1" applyBorder="1" applyAlignment="1">
      <alignment horizontal="center"/>
    </xf>
    <xf numFmtId="0" fontId="9" fillId="0" borderId="24" xfId="0" applyFont="1" applyBorder="1" applyAlignment="1">
      <alignment horizontal="center"/>
    </xf>
    <xf numFmtId="2" fontId="4" fillId="7" borderId="21" xfId="2" applyNumberFormat="1" applyFill="1" applyBorder="1" applyAlignment="1">
      <alignment horizontal="center" vertical="center" wrapText="1"/>
    </xf>
    <xf numFmtId="2" fontId="4" fillId="7" borderId="19" xfId="2" applyNumberFormat="1" applyFill="1" applyBorder="1" applyAlignment="1">
      <alignment horizontal="center" vertical="center" wrapText="1"/>
    </xf>
    <xf numFmtId="2" fontId="4" fillId="7" borderId="2" xfId="2" applyNumberFormat="1" applyFill="1" applyBorder="1" applyAlignment="1">
      <alignment horizontal="center" vertical="center" wrapText="1"/>
    </xf>
    <xf numFmtId="0" fontId="8" fillId="2" borderId="16" xfId="0" applyFont="1" applyFill="1" applyBorder="1" applyAlignment="1">
      <alignment horizontal="center"/>
    </xf>
    <xf numFmtId="0" fontId="8" fillId="2" borderId="7" xfId="0" applyFont="1" applyFill="1" applyBorder="1" applyAlignment="1">
      <alignment horizontal="center"/>
    </xf>
    <xf numFmtId="0" fontId="8" fillId="2" borderId="18" xfId="0" applyFont="1" applyFill="1" applyBorder="1" applyAlignment="1">
      <alignment horizontal="center"/>
    </xf>
    <xf numFmtId="0" fontId="4" fillId="7" borderId="20" xfId="2" applyFill="1" applyBorder="1" applyAlignment="1">
      <alignment horizontal="center" vertical="center" wrapText="1"/>
    </xf>
    <xf numFmtId="0" fontId="4" fillId="7" borderId="14" xfId="2" applyFill="1" applyBorder="1" applyAlignment="1">
      <alignment horizontal="center" vertical="center" wrapText="1"/>
    </xf>
    <xf numFmtId="0" fontId="9" fillId="2" borderId="22" xfId="0" applyFont="1" applyFill="1" applyBorder="1" applyAlignment="1">
      <alignment horizontal="center"/>
    </xf>
    <xf numFmtId="0" fontId="9" fillId="2" borderId="23" xfId="0" applyFont="1" applyFill="1" applyBorder="1" applyAlignment="1">
      <alignment horizontal="center"/>
    </xf>
    <xf numFmtId="0" fontId="9" fillId="2" borderId="24" xfId="0" applyFont="1" applyFill="1" applyBorder="1" applyAlignment="1">
      <alignment horizont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1" fillId="5" borderId="30" xfId="0" applyFont="1" applyFill="1" applyBorder="1" applyAlignment="1">
      <alignment horizontal="center"/>
    </xf>
    <xf numFmtId="0" fontId="1" fillId="5" borderId="7" xfId="0" applyFont="1" applyFill="1" applyBorder="1" applyAlignment="1">
      <alignment horizontal="center"/>
    </xf>
    <xf numFmtId="0" fontId="1" fillId="5" borderId="18" xfId="0" applyFont="1" applyFill="1" applyBorder="1" applyAlignment="1">
      <alignment horizontal="center"/>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19" xfId="0"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14">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FF0505"/>
        </patternFill>
      </fill>
    </dxf>
    <dxf>
      <fill>
        <patternFill>
          <bgColor rgb="FFF96B13"/>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6600"/>
        </patternFill>
      </fill>
    </dxf>
    <dxf>
      <fill>
        <patternFill>
          <bgColor rgb="FFFF0000"/>
        </patternFill>
      </fill>
    </dxf>
    <dxf>
      <font>
        <color theme="0"/>
      </font>
      <fill>
        <patternFill>
          <bgColor theme="0"/>
        </patternFill>
      </fill>
    </dxf>
  </dxfs>
  <tableStyles count="0" defaultTableStyle="TableStyleMedium2" defaultPivotStyle="PivotStyleLight16"/>
  <colors>
    <mruColors>
      <color rgb="FFB7DDF7"/>
      <color rgb="FF00CCFF"/>
      <color rgb="FF9900CC"/>
      <color rgb="FF00FF99"/>
      <color rgb="FFFFFF99"/>
      <color rgb="FFFF99FF"/>
      <color rgb="FF00FFFF"/>
      <color rgb="FF3149F7"/>
      <color rgb="FF576ED1"/>
      <color rgb="FF474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1248144</xdr:colOff>
      <xdr:row>0</xdr:row>
      <xdr:rowOff>0</xdr:rowOff>
    </xdr:from>
    <xdr:to>
      <xdr:col>2</xdr:col>
      <xdr:colOff>500061</xdr:colOff>
      <xdr:row>2</xdr:row>
      <xdr:rowOff>1166813</xdr:rowOff>
    </xdr:to>
    <xdr:pic>
      <xdr:nvPicPr>
        <xdr:cNvPr id="3" name="Imagen 2" descr="D:\Membrete 2020\logo_hscj.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809" t="15981" r="6260" b="21849"/>
        <a:stretch/>
      </xdr:blipFill>
      <xdr:spPr bwMode="auto">
        <a:xfrm>
          <a:off x="1248144" y="0"/>
          <a:ext cx="5443167" cy="154781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servenus\..\Downloads\ACCIONES%20COVID%20MAPA%20DE%20RIESG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8"/>
  <sheetViews>
    <sheetView tabSelected="1" topLeftCell="C1" zoomScale="55" zoomScaleNormal="55" workbookViewId="0">
      <selection activeCell="K9" sqref="K9"/>
    </sheetView>
  </sheetViews>
  <sheetFormatPr baseColWidth="10" defaultRowHeight="15" x14ac:dyDescent="0.25"/>
  <cols>
    <col min="1" max="1" width="37.85546875" customWidth="1"/>
    <col min="2" max="2" width="55.140625" customWidth="1"/>
    <col min="3" max="3" width="46.28515625" bestFit="1" customWidth="1"/>
    <col min="4" max="4" width="50.85546875" customWidth="1"/>
    <col min="5" max="5" width="22.28515625" customWidth="1"/>
    <col min="6" max="6" width="49.140625" customWidth="1"/>
    <col min="7" max="7" width="24.28515625" bestFit="1" customWidth="1"/>
    <col min="8" max="8" width="7.140625" bestFit="1" customWidth="1"/>
    <col min="9" max="9" width="6.28515625" customWidth="1"/>
    <col min="10" max="10" width="10.28515625" bestFit="1" customWidth="1"/>
    <col min="11" max="11" width="60" customWidth="1"/>
    <col min="12" max="12" width="19.5703125" customWidth="1"/>
    <col min="13" max="13" width="26.28515625" customWidth="1"/>
    <col min="14" max="14" width="10" customWidth="1"/>
    <col min="15" max="15" width="10.42578125" customWidth="1"/>
    <col min="16" max="16" width="14.5703125" customWidth="1"/>
    <col min="17" max="17" width="53.28515625" customWidth="1"/>
    <col min="84" max="84" width="48.85546875" customWidth="1"/>
    <col min="85" max="85" width="25.7109375" customWidth="1"/>
  </cols>
  <sheetData>
    <row r="1" spans="1:21" x14ac:dyDescent="0.25">
      <c r="A1" s="5"/>
      <c r="B1" s="6"/>
      <c r="C1" s="6"/>
      <c r="D1" s="68" t="s">
        <v>400</v>
      </c>
      <c r="E1" s="68"/>
      <c r="F1" s="68"/>
      <c r="G1" s="68"/>
      <c r="H1" s="68"/>
      <c r="I1" s="68"/>
      <c r="J1" s="68"/>
      <c r="K1" s="68"/>
      <c r="L1" s="68"/>
      <c r="M1" s="68"/>
      <c r="N1" s="68"/>
      <c r="O1" s="68"/>
      <c r="P1" s="68"/>
      <c r="Q1" s="69"/>
      <c r="R1" s="1"/>
      <c r="S1" s="1"/>
      <c r="T1" s="1"/>
      <c r="U1" s="1"/>
    </row>
    <row r="2" spans="1:21" x14ac:dyDescent="0.25">
      <c r="A2" s="7"/>
      <c r="B2" s="8"/>
      <c r="C2" s="8"/>
      <c r="D2" s="70"/>
      <c r="E2" s="70"/>
      <c r="F2" s="70"/>
      <c r="G2" s="70"/>
      <c r="H2" s="70"/>
      <c r="I2" s="70"/>
      <c r="J2" s="70"/>
      <c r="K2" s="70"/>
      <c r="L2" s="70"/>
      <c r="M2" s="70"/>
      <c r="N2" s="70"/>
      <c r="O2" s="70"/>
      <c r="P2" s="70"/>
      <c r="Q2" s="71"/>
      <c r="R2" s="1"/>
      <c r="S2" s="1"/>
      <c r="T2" s="1"/>
      <c r="U2" s="1"/>
    </row>
    <row r="3" spans="1:21" ht="105.75" customHeight="1" thickBot="1" x14ac:dyDescent="0.3">
      <c r="A3" s="9"/>
      <c r="B3" s="10"/>
      <c r="C3" s="10"/>
      <c r="D3" s="72"/>
      <c r="E3" s="72"/>
      <c r="F3" s="72"/>
      <c r="G3" s="72"/>
      <c r="H3" s="72"/>
      <c r="I3" s="72"/>
      <c r="J3" s="72"/>
      <c r="K3" s="72"/>
      <c r="L3" s="72"/>
      <c r="M3" s="72"/>
      <c r="N3" s="72"/>
      <c r="O3" s="72"/>
      <c r="P3" s="72"/>
      <c r="Q3" s="73"/>
      <c r="R3" s="1"/>
      <c r="S3" s="1"/>
      <c r="T3" s="1"/>
      <c r="U3" s="1"/>
    </row>
    <row r="4" spans="1:21" ht="36.75" thickBot="1" x14ac:dyDescent="0.6">
      <c r="A4" s="74" t="s">
        <v>290</v>
      </c>
      <c r="B4" s="75"/>
      <c r="C4" s="75"/>
      <c r="D4" s="75"/>
      <c r="E4" s="75"/>
      <c r="F4" s="76"/>
      <c r="G4" s="82" t="s">
        <v>289</v>
      </c>
      <c r="H4" s="83"/>
      <c r="I4" s="83"/>
      <c r="J4" s="84"/>
      <c r="K4" s="74" t="s">
        <v>337</v>
      </c>
      <c r="L4" s="75"/>
      <c r="M4" s="75"/>
      <c r="N4" s="75"/>
      <c r="O4" s="75"/>
      <c r="P4" s="75"/>
      <c r="Q4" s="76"/>
      <c r="R4" s="1"/>
      <c r="S4" s="1"/>
      <c r="T4" s="1"/>
      <c r="U4" s="1"/>
    </row>
    <row r="5" spans="1:21" s="3" customFormat="1" ht="24" thickBot="1" x14ac:dyDescent="0.3">
      <c r="A5" s="96" t="s">
        <v>288</v>
      </c>
      <c r="B5" s="97"/>
      <c r="C5" s="97"/>
      <c r="D5" s="97"/>
      <c r="E5" s="97"/>
      <c r="F5" s="97"/>
      <c r="G5" s="77" t="s">
        <v>291</v>
      </c>
      <c r="H5" s="78"/>
      <c r="I5" s="78"/>
      <c r="J5" s="78"/>
      <c r="K5" s="78"/>
      <c r="L5" s="78"/>
      <c r="M5" s="78"/>
      <c r="N5" s="78"/>
      <c r="O5" s="78"/>
      <c r="P5" s="78"/>
      <c r="Q5" s="79"/>
      <c r="R5" s="2"/>
      <c r="S5" s="2"/>
      <c r="T5" s="2"/>
      <c r="U5" s="2"/>
    </row>
    <row r="6" spans="1:21" s="3" customFormat="1" ht="29.25" thickBot="1" x14ac:dyDescent="0.5">
      <c r="A6" s="98"/>
      <c r="B6" s="99"/>
      <c r="C6" s="99"/>
      <c r="D6" s="99"/>
      <c r="E6" s="99"/>
      <c r="F6" s="99"/>
      <c r="G6" s="93" t="s">
        <v>2</v>
      </c>
      <c r="H6" s="94"/>
      <c r="I6" s="94"/>
      <c r="J6" s="95"/>
      <c r="K6" s="100"/>
      <c r="L6" s="101"/>
      <c r="M6" s="102"/>
      <c r="N6" s="88" t="s">
        <v>6</v>
      </c>
      <c r="O6" s="89"/>
      <c r="P6" s="90"/>
      <c r="Q6" s="4" t="s">
        <v>7</v>
      </c>
      <c r="R6" s="2"/>
      <c r="S6" s="2"/>
      <c r="T6" s="2"/>
      <c r="U6" s="2"/>
    </row>
    <row r="7" spans="1:21" s="12" customFormat="1" ht="149.25" customHeight="1" thickBot="1" x14ac:dyDescent="0.5">
      <c r="A7" s="13" t="s">
        <v>0</v>
      </c>
      <c r="B7" s="14" t="s">
        <v>1</v>
      </c>
      <c r="C7" s="14" t="s">
        <v>74</v>
      </c>
      <c r="D7" s="14" t="s">
        <v>8</v>
      </c>
      <c r="E7" s="14" t="s">
        <v>75</v>
      </c>
      <c r="F7" s="14" t="s">
        <v>82</v>
      </c>
      <c r="G7" s="15" t="s">
        <v>9</v>
      </c>
      <c r="H7" s="16" t="s">
        <v>3</v>
      </c>
      <c r="I7" s="16" t="s">
        <v>4</v>
      </c>
      <c r="J7" s="16" t="s">
        <v>10</v>
      </c>
      <c r="K7" s="14" t="s">
        <v>5</v>
      </c>
      <c r="L7" s="19" t="s">
        <v>13</v>
      </c>
      <c r="M7" s="20" t="s">
        <v>14</v>
      </c>
      <c r="N7" s="17" t="s">
        <v>3</v>
      </c>
      <c r="O7" s="17" t="s">
        <v>4</v>
      </c>
      <c r="P7" s="17" t="s">
        <v>11</v>
      </c>
      <c r="Q7" s="18" t="s">
        <v>12</v>
      </c>
      <c r="R7" s="11"/>
      <c r="S7" s="11"/>
      <c r="T7" s="11"/>
      <c r="U7" s="11"/>
    </row>
    <row r="8" spans="1:21" ht="135" x14ac:dyDescent="0.25">
      <c r="A8" s="85" t="s">
        <v>20</v>
      </c>
      <c r="B8" s="24" t="s">
        <v>281</v>
      </c>
      <c r="C8" s="25" t="s">
        <v>326</v>
      </c>
      <c r="D8" s="26" t="s">
        <v>79</v>
      </c>
      <c r="E8" s="25" t="s">
        <v>77</v>
      </c>
      <c r="F8" s="25" t="s">
        <v>83</v>
      </c>
      <c r="G8" s="25" t="s">
        <v>26</v>
      </c>
      <c r="H8" s="27">
        <v>1</v>
      </c>
      <c r="I8" s="27">
        <v>5</v>
      </c>
      <c r="J8" s="21" t="str">
        <f>IF(H8+I8=0," ",IF(OR(AND(H8=1,I8=1),AND(H8=1,I8=2),AND(H8=2,I8=1),AND(H8=2,I8=2),AND(H8=3,I8=1)),"Bajo",IF(OR(AND(H8=1,I8=3),AND(H8=2,I8=3),AND(H8=3,I8=2),AND(H8=4,I8=1)),"Moderado",IF(OR(AND(H8=1,I8=4),AND(H8=1,I8=5),AND(H8=2,I8=4),AND(H8=3,I8=3),AND(H8=4,I8=2),AND(H8=4,I8=3),AND(H8=5,I8=1),AND(H8=5,I8=2)),"Alto",IF(OR(AND(H8=2,I8=5),AND(H8=3,I8=4),AND(H8=3,I8=5),AND(H8=4,I8=4),AND(H8=4,I8=5),AND(H8=5,I8=3),AND(H8=5,I8=4),AND(H8=5,I8=5)),"Extremo","")))))</f>
        <v>Alto</v>
      </c>
      <c r="K8" s="26" t="s">
        <v>282</v>
      </c>
      <c r="L8" s="26" t="s">
        <v>287</v>
      </c>
      <c r="M8" s="26" t="s">
        <v>54</v>
      </c>
      <c r="N8" s="27">
        <v>1</v>
      </c>
      <c r="O8" s="27">
        <v>3</v>
      </c>
      <c r="P8" s="21" t="str">
        <f>IF(N8+O8=0," ",IF(OR(AND(N8=1,O8=1),AND(N8=1,O8=2),AND(N8=2,O8=1),AND(N8=2,O8=2),AND(N8=3,O8=1)),"Bajo",IF(OR(AND(N8=1,O8=3),AND(N8=2,O8=3),AND(N8=3,O8=2),AND(N8=4,O8=1)),"Moderado",IF(OR(AND(N8=1,O8=4),AND(N8=1,O8=5),AND(N8=2,O8=4),AND(N8=3,O8=3),AND(N8=4,O8=2),AND(N8=4,O8=3),AND(N8=5,O8=1),AND(N8=5,O8=2)),"Alto",IF(OR(AND(N8=2,O8=5),AND(N8=3,O8=4),AND(N8=3,O8=5),AND(N8=4,O8=4),AND(N8=4,O8=5),AND(N8=5,O8=3),AND(N8=5,O8=4),AND(N8=5,O8=5)),"Extremo","")))))</f>
        <v>Moderado</v>
      </c>
      <c r="Q8" s="40" t="s">
        <v>16</v>
      </c>
      <c r="R8" s="1"/>
      <c r="S8" s="1"/>
      <c r="T8" s="1"/>
      <c r="U8" s="1"/>
    </row>
    <row r="9" spans="1:21" ht="120" x14ac:dyDescent="0.25">
      <c r="A9" s="86"/>
      <c r="B9" s="28" t="s">
        <v>80</v>
      </c>
      <c r="C9" s="25" t="s">
        <v>81</v>
      </c>
      <c r="D9" s="29" t="s">
        <v>401</v>
      </c>
      <c r="E9" s="25" t="s">
        <v>77</v>
      </c>
      <c r="F9" s="29" t="s">
        <v>84</v>
      </c>
      <c r="G9" s="25" t="s">
        <v>26</v>
      </c>
      <c r="H9" s="30">
        <v>2</v>
      </c>
      <c r="I9" s="30">
        <v>4</v>
      </c>
      <c r="J9" s="22" t="str">
        <f t="shared" ref="J9:J78" si="0">IF(H9+I9=0," ",IF(OR(AND(H9=1,I9=1),AND(H9=1,I9=2),AND(H9=2,I9=1),AND(H9=2,I9=2),AND(H9=3,I9=1)),"Bajo",IF(OR(AND(H9=1,I9=3),AND(H9=2,I9=3),AND(H9=3,I9=2),AND(H9=4,I9=1)),"Moderado",IF(OR(AND(H9=1,I9=4),AND(H9=1,I9=5),AND(H9=2,I9=4),AND(H9=3,I9=3),AND(H9=4,I9=2),AND(H9=4,I9=3),AND(H9=5,I9=1),AND(H9=5,I9=2)),"Alto",IF(OR(AND(H9=2,I9=5),AND(H9=3,I9=4),AND(H9=3,I9=5),AND(H9=4,I9=4),AND(H9=4,I9=5),AND(H9=5,I9=3),AND(H9=5,I9=4),AND(H9=5,I9=5)),"Extremo","")))))</f>
        <v>Alto</v>
      </c>
      <c r="K9" s="29" t="s">
        <v>402</v>
      </c>
      <c r="L9" s="26" t="s">
        <v>287</v>
      </c>
      <c r="M9" s="26" t="s">
        <v>44</v>
      </c>
      <c r="N9" s="27">
        <v>2</v>
      </c>
      <c r="O9" s="27">
        <v>3</v>
      </c>
      <c r="P9" s="22" t="str">
        <f t="shared" ref="P9:P78" si="1">IF(N9+O9=0," ",IF(OR(AND(N9=1,O9=1),AND(N9=1,O9=2),AND(N9=2,O9=1),AND(N9=2,O9=2),AND(N9=3,O9=1)),"Bajo",IF(OR(AND(N9=1,O9=3),AND(N9=2,O9=3),AND(N9=3,O9=2),AND(N9=4,O9=1)),"Moderado",IF(OR(AND(N9=1,O9=4),AND(N9=1,O9=5),AND(N9=2,O9=4),AND(N9=3,O9=3),AND(N9=4,O9=2),AND(N9=4,O9=3),AND(N9=5,O9=1),AND(N9=5,O9=2)),"Alto",IF(OR(AND(N9=2,O9=5),AND(N9=3,O9=4),AND(N9=3,O9=5),AND(N9=4,O9=4),AND(N9=4,O9=5),AND(N9=5,O9=3),AND(N9=5,O9=4),AND(N9=5,O9=5)),"Extremo","")))))</f>
        <v>Moderado</v>
      </c>
      <c r="Q9" s="41" t="s">
        <v>16</v>
      </c>
      <c r="R9" s="1"/>
      <c r="S9" s="1"/>
      <c r="T9" s="1"/>
      <c r="U9" s="1"/>
    </row>
    <row r="10" spans="1:21" ht="62.25" customHeight="1" x14ac:dyDescent="0.25">
      <c r="A10" s="86"/>
      <c r="B10" s="24"/>
      <c r="C10" s="25" t="s">
        <v>86</v>
      </c>
      <c r="D10" s="29" t="s">
        <v>265</v>
      </c>
      <c r="E10" s="25" t="s">
        <v>77</v>
      </c>
      <c r="F10" s="29" t="s">
        <v>85</v>
      </c>
      <c r="G10" s="25" t="s">
        <v>26</v>
      </c>
      <c r="H10" s="30">
        <v>2</v>
      </c>
      <c r="I10" s="30">
        <v>3</v>
      </c>
      <c r="J10" s="22" t="str">
        <f t="shared" ref="J10" si="2">IF(H10+I10=0," ",IF(OR(AND(H10=1,I10=1),AND(H10=1,I10=2),AND(H10=2,I10=1),AND(H10=2,I10=2),AND(H10=3,I10=1)),"Bajo",IF(OR(AND(H10=1,I10=3),AND(H10=2,I10=3),AND(H10=3,I10=2),AND(H10=4,I10=1)),"Moderado",IF(OR(AND(H10=1,I10=4),AND(H10=1,I10=5),AND(H10=2,I10=4),AND(H10=3,I10=3),AND(H10=4,I10=2),AND(H10=4,I10=3),AND(H10=5,I10=1),AND(H10=5,I10=2)),"Alto",IF(OR(AND(H10=2,I10=5),AND(H10=3,I10=4),AND(H10=3,I10=5),AND(H10=4,I10=4),AND(H10=4,I10=5),AND(H10=5,I10=3),AND(H10=5,I10=4),AND(H10=5,I10=5)),"Extremo","")))))</f>
        <v>Moderado</v>
      </c>
      <c r="K10" s="29" t="s">
        <v>149</v>
      </c>
      <c r="L10" s="26" t="s">
        <v>287</v>
      </c>
      <c r="M10" s="26" t="s">
        <v>44</v>
      </c>
      <c r="N10" s="27">
        <v>2</v>
      </c>
      <c r="O10" s="27">
        <v>3</v>
      </c>
      <c r="P10" s="22" t="str">
        <f t="shared" ref="P10:P27" si="3">IF(N10+O10=0," ",IF(OR(AND(N10=1,O10=1),AND(N10=1,O10=2),AND(N10=2,O10=1),AND(N10=2,O10=2),AND(N10=3,O10=1)),"Bajo",IF(OR(AND(N10=1,O10=3),AND(N10=2,O10=3),AND(N10=3,O10=2),AND(N10=4,O10=1)),"Moderado",IF(OR(AND(N10=1,O10=4),AND(N10=1,O10=5),AND(N10=2,O10=4),AND(N10=3,O10=3),AND(N10=4,O10=2),AND(N10=4,O10=3),AND(N10=5,O10=1),AND(N10=5,O10=2)),"Alto",IF(OR(AND(N10=2,O10=5),AND(N10=3,O10=4),AND(N10=3,O10=5),AND(N10=4,O10=4),AND(N10=4,O10=5),AND(N10=5,O10=3),AND(N10=5,O10=4),AND(N10=5,O10=5)),"Extremo","")))))</f>
        <v>Moderado</v>
      </c>
      <c r="Q10" s="41" t="s">
        <v>16</v>
      </c>
      <c r="R10" s="1"/>
      <c r="S10" s="1"/>
      <c r="T10" s="1"/>
      <c r="U10" s="1"/>
    </row>
    <row r="11" spans="1:21" ht="75" x14ac:dyDescent="0.25">
      <c r="A11" s="86"/>
      <c r="B11" s="28" t="s">
        <v>89</v>
      </c>
      <c r="C11" s="25" t="s">
        <v>283</v>
      </c>
      <c r="D11" s="26" t="s">
        <v>92</v>
      </c>
      <c r="E11" s="25" t="s">
        <v>78</v>
      </c>
      <c r="F11" s="25" t="s">
        <v>87</v>
      </c>
      <c r="G11" s="25" t="s">
        <v>43</v>
      </c>
      <c r="H11" s="30">
        <v>2</v>
      </c>
      <c r="I11" s="30">
        <v>5</v>
      </c>
      <c r="J11" s="22" t="str">
        <f t="shared" ref="J11:J27" si="4">IF(H11+I11=0," ",IF(OR(AND(H11=1,I11=1),AND(H11=1,I11=2),AND(H11=2,I11=1),AND(H11=2,I11=2),AND(H11=3,I11=1)),"Bajo",IF(OR(AND(H11=1,I11=3),AND(H11=2,I11=3),AND(H11=3,I11=2),AND(H11=4,I11=1)),"Moderado",IF(OR(AND(H11=1,I11=4),AND(H11=1,I11=5),AND(H11=2,I11=4),AND(H11=3,I11=3),AND(H11=4,I11=2),AND(H11=4,I11=3),AND(H11=5,I11=1),AND(H11=5,I11=2)),"Alto",IF(OR(AND(H11=2,I11=5),AND(H11=3,I11=4),AND(H11=3,I11=5),AND(H11=4,I11=4),AND(H11=4,I11=5),AND(H11=5,I11=3),AND(H11=5,I11=4),AND(H11=5,I11=5)),"Extremo","")))))</f>
        <v>Extremo</v>
      </c>
      <c r="K11" s="26" t="s">
        <v>91</v>
      </c>
      <c r="L11" s="26" t="s">
        <v>287</v>
      </c>
      <c r="M11" s="26" t="s">
        <v>94</v>
      </c>
      <c r="N11" s="27">
        <v>2</v>
      </c>
      <c r="O11" s="27">
        <v>3</v>
      </c>
      <c r="P11" s="22" t="str">
        <f t="shared" si="3"/>
        <v>Moderado</v>
      </c>
      <c r="Q11" s="41" t="s">
        <v>16</v>
      </c>
      <c r="R11" s="1"/>
      <c r="S11" s="1"/>
      <c r="T11" s="1"/>
      <c r="U11" s="1"/>
    </row>
    <row r="12" spans="1:21" ht="75" x14ac:dyDescent="0.25">
      <c r="A12" s="86"/>
      <c r="B12" s="24"/>
      <c r="C12" s="25" t="s">
        <v>90</v>
      </c>
      <c r="D12" s="26" t="s">
        <v>93</v>
      </c>
      <c r="E12" s="25" t="s">
        <v>78</v>
      </c>
      <c r="F12" s="25" t="s">
        <v>88</v>
      </c>
      <c r="G12" s="25" t="s">
        <v>43</v>
      </c>
      <c r="H12" s="30">
        <v>2</v>
      </c>
      <c r="I12" s="30">
        <v>5</v>
      </c>
      <c r="J12" s="22" t="str">
        <f t="shared" si="4"/>
        <v>Extremo</v>
      </c>
      <c r="K12" s="26" t="s">
        <v>91</v>
      </c>
      <c r="L12" s="26" t="s">
        <v>287</v>
      </c>
      <c r="M12" s="26" t="s">
        <v>94</v>
      </c>
      <c r="N12" s="27">
        <v>2</v>
      </c>
      <c r="O12" s="27">
        <v>3</v>
      </c>
      <c r="P12" s="22" t="str">
        <f t="shared" si="3"/>
        <v>Moderado</v>
      </c>
      <c r="Q12" s="41" t="s">
        <v>16</v>
      </c>
      <c r="R12" s="1"/>
      <c r="S12" s="1"/>
      <c r="T12" s="1"/>
      <c r="U12" s="1"/>
    </row>
    <row r="13" spans="1:21" ht="60" x14ac:dyDescent="0.25">
      <c r="A13" s="86"/>
      <c r="B13" s="28" t="s">
        <v>95</v>
      </c>
      <c r="C13" s="25" t="s">
        <v>99</v>
      </c>
      <c r="D13" s="29" t="s">
        <v>103</v>
      </c>
      <c r="E13" s="25" t="s">
        <v>78</v>
      </c>
      <c r="F13" s="25" t="s">
        <v>96</v>
      </c>
      <c r="G13" s="25" t="s">
        <v>43</v>
      </c>
      <c r="H13" s="30">
        <v>2</v>
      </c>
      <c r="I13" s="30">
        <v>4</v>
      </c>
      <c r="J13" s="22" t="str">
        <f t="shared" si="4"/>
        <v>Alto</v>
      </c>
      <c r="K13" s="38" t="s">
        <v>102</v>
      </c>
      <c r="L13" s="26" t="s">
        <v>287</v>
      </c>
      <c r="M13" s="26" t="s">
        <v>106</v>
      </c>
      <c r="N13" s="27">
        <v>2</v>
      </c>
      <c r="O13" s="27">
        <v>3</v>
      </c>
      <c r="P13" s="22" t="str">
        <f t="shared" si="3"/>
        <v>Moderado</v>
      </c>
      <c r="Q13" s="41" t="s">
        <v>16</v>
      </c>
      <c r="R13" s="1"/>
      <c r="S13" s="1"/>
      <c r="T13" s="1"/>
      <c r="U13" s="1"/>
    </row>
    <row r="14" spans="1:21" ht="45" x14ac:dyDescent="0.25">
      <c r="A14" s="86"/>
      <c r="B14" s="31"/>
      <c r="C14" s="25" t="s">
        <v>100</v>
      </c>
      <c r="D14" s="29" t="s">
        <v>104</v>
      </c>
      <c r="E14" s="25" t="s">
        <v>78</v>
      </c>
      <c r="F14" s="25" t="s">
        <v>97</v>
      </c>
      <c r="G14" s="25" t="s">
        <v>43</v>
      </c>
      <c r="H14" s="30">
        <v>2</v>
      </c>
      <c r="I14" s="30">
        <v>4</v>
      </c>
      <c r="J14" s="22" t="str">
        <f t="shared" si="4"/>
        <v>Alto</v>
      </c>
      <c r="K14" s="39"/>
      <c r="L14" s="26" t="s">
        <v>287</v>
      </c>
      <c r="M14" s="26" t="s">
        <v>106</v>
      </c>
      <c r="N14" s="27">
        <v>2</v>
      </c>
      <c r="O14" s="27">
        <v>3</v>
      </c>
      <c r="P14" s="22" t="str">
        <f t="shared" si="3"/>
        <v>Moderado</v>
      </c>
      <c r="Q14" s="41" t="s">
        <v>16</v>
      </c>
      <c r="R14" s="1"/>
      <c r="S14" s="1"/>
      <c r="T14" s="1"/>
      <c r="U14" s="1"/>
    </row>
    <row r="15" spans="1:21" ht="45" x14ac:dyDescent="0.25">
      <c r="A15" s="86"/>
      <c r="B15" s="24"/>
      <c r="C15" s="25" t="s">
        <v>101</v>
      </c>
      <c r="D15" s="29" t="s">
        <v>105</v>
      </c>
      <c r="E15" s="25" t="s">
        <v>78</v>
      </c>
      <c r="F15" s="25" t="s">
        <v>98</v>
      </c>
      <c r="G15" s="25" t="s">
        <v>43</v>
      </c>
      <c r="H15" s="30">
        <v>2</v>
      </c>
      <c r="I15" s="30">
        <v>4</v>
      </c>
      <c r="J15" s="22" t="str">
        <f t="shared" si="4"/>
        <v>Alto</v>
      </c>
      <c r="K15" s="26"/>
      <c r="L15" s="26" t="s">
        <v>287</v>
      </c>
      <c r="M15" s="26" t="s">
        <v>266</v>
      </c>
      <c r="N15" s="27">
        <v>2</v>
      </c>
      <c r="O15" s="27">
        <v>3</v>
      </c>
      <c r="P15" s="22" t="str">
        <f t="shared" si="3"/>
        <v>Moderado</v>
      </c>
      <c r="Q15" s="41" t="s">
        <v>16</v>
      </c>
      <c r="R15" s="1"/>
      <c r="S15" s="1"/>
      <c r="T15" s="1"/>
      <c r="U15" s="1"/>
    </row>
    <row r="16" spans="1:21" ht="75" x14ac:dyDescent="0.25">
      <c r="A16" s="86"/>
      <c r="B16" s="24" t="s">
        <v>108</v>
      </c>
      <c r="C16" s="25" t="s">
        <v>110</v>
      </c>
      <c r="D16" s="29" t="s">
        <v>111</v>
      </c>
      <c r="E16" s="25" t="s">
        <v>78</v>
      </c>
      <c r="F16" s="25" t="s">
        <v>109</v>
      </c>
      <c r="G16" s="25" t="s">
        <v>43</v>
      </c>
      <c r="H16" s="30">
        <v>2</v>
      </c>
      <c r="I16" s="30">
        <v>4</v>
      </c>
      <c r="J16" s="22" t="str">
        <f t="shared" si="4"/>
        <v>Alto</v>
      </c>
      <c r="K16" s="26" t="s">
        <v>91</v>
      </c>
      <c r="L16" s="26" t="s">
        <v>287</v>
      </c>
      <c r="M16" s="26" t="s">
        <v>106</v>
      </c>
      <c r="N16" s="27">
        <v>2</v>
      </c>
      <c r="O16" s="27">
        <v>3</v>
      </c>
      <c r="P16" s="22" t="str">
        <f t="shared" si="3"/>
        <v>Moderado</v>
      </c>
      <c r="Q16" s="41" t="s">
        <v>16</v>
      </c>
      <c r="R16" s="1"/>
      <c r="S16" s="1"/>
      <c r="T16" s="1"/>
      <c r="U16" s="1"/>
    </row>
    <row r="17" spans="1:21" ht="60" customHeight="1" x14ac:dyDescent="0.25">
      <c r="A17" s="86"/>
      <c r="B17" s="65" t="s">
        <v>112</v>
      </c>
      <c r="C17" s="25" t="s">
        <v>117</v>
      </c>
      <c r="D17" s="29" t="s">
        <v>121</v>
      </c>
      <c r="E17" s="25" t="s">
        <v>174</v>
      </c>
      <c r="F17" s="25" t="s">
        <v>113</v>
      </c>
      <c r="G17" s="25" t="s">
        <v>43</v>
      </c>
      <c r="H17" s="30">
        <v>2</v>
      </c>
      <c r="I17" s="30">
        <v>4</v>
      </c>
      <c r="J17" s="22" t="str">
        <f t="shared" si="4"/>
        <v>Alto</v>
      </c>
      <c r="K17" s="29" t="s">
        <v>403</v>
      </c>
      <c r="L17" s="26" t="s">
        <v>287</v>
      </c>
      <c r="M17" s="26" t="s">
        <v>107</v>
      </c>
      <c r="N17" s="27">
        <v>2</v>
      </c>
      <c r="O17" s="27">
        <v>3</v>
      </c>
      <c r="P17" s="22" t="str">
        <f t="shared" si="3"/>
        <v>Moderado</v>
      </c>
      <c r="Q17" s="41" t="s">
        <v>16</v>
      </c>
      <c r="R17" s="1"/>
      <c r="S17" s="1"/>
      <c r="T17" s="1"/>
      <c r="U17" s="1"/>
    </row>
    <row r="18" spans="1:21" ht="60" x14ac:dyDescent="0.25">
      <c r="A18" s="86"/>
      <c r="B18" s="66"/>
      <c r="C18" s="25" t="s">
        <v>118</v>
      </c>
      <c r="D18" s="29" t="s">
        <v>122</v>
      </c>
      <c r="E18" s="25" t="s">
        <v>174</v>
      </c>
      <c r="F18" s="25" t="s">
        <v>114</v>
      </c>
      <c r="G18" s="25" t="s">
        <v>43</v>
      </c>
      <c r="H18" s="30">
        <v>2</v>
      </c>
      <c r="I18" s="30">
        <v>4</v>
      </c>
      <c r="J18" s="22" t="str">
        <f t="shared" si="4"/>
        <v>Alto</v>
      </c>
      <c r="K18" s="29"/>
      <c r="L18" s="26" t="s">
        <v>287</v>
      </c>
      <c r="M18" s="26" t="s">
        <v>125</v>
      </c>
      <c r="N18" s="27">
        <v>2</v>
      </c>
      <c r="O18" s="27">
        <v>3</v>
      </c>
      <c r="P18" s="22" t="str">
        <f t="shared" si="3"/>
        <v>Moderado</v>
      </c>
      <c r="Q18" s="41" t="s">
        <v>16</v>
      </c>
      <c r="R18" s="1"/>
      <c r="S18" s="1"/>
      <c r="T18" s="1"/>
      <c r="U18" s="1"/>
    </row>
    <row r="19" spans="1:21" ht="45" x14ac:dyDescent="0.25">
      <c r="A19" s="86"/>
      <c r="B19" s="66"/>
      <c r="C19" s="25" t="s">
        <v>119</v>
      </c>
      <c r="D19" s="29" t="s">
        <v>123</v>
      </c>
      <c r="E19" s="25" t="s">
        <v>174</v>
      </c>
      <c r="F19" s="25" t="s">
        <v>115</v>
      </c>
      <c r="G19" s="25" t="s">
        <v>43</v>
      </c>
      <c r="H19" s="30">
        <v>2</v>
      </c>
      <c r="I19" s="30">
        <v>4</v>
      </c>
      <c r="J19" s="22" t="str">
        <f t="shared" si="4"/>
        <v>Alto</v>
      </c>
      <c r="K19" s="29"/>
      <c r="L19" s="26" t="s">
        <v>287</v>
      </c>
      <c r="M19" s="26" t="s">
        <v>126</v>
      </c>
      <c r="N19" s="27">
        <v>2</v>
      </c>
      <c r="O19" s="27">
        <v>3</v>
      </c>
      <c r="P19" s="22" t="str">
        <f t="shared" si="3"/>
        <v>Moderado</v>
      </c>
      <c r="Q19" s="41" t="s">
        <v>16</v>
      </c>
      <c r="R19" s="1"/>
      <c r="S19" s="1"/>
      <c r="T19" s="1"/>
      <c r="U19" s="1"/>
    </row>
    <row r="20" spans="1:21" ht="45" x14ac:dyDescent="0.25">
      <c r="A20" s="86"/>
      <c r="B20" s="67"/>
      <c r="C20" s="25" t="s">
        <v>120</v>
      </c>
      <c r="D20" s="29" t="s">
        <v>124</v>
      </c>
      <c r="E20" s="25" t="s">
        <v>174</v>
      </c>
      <c r="F20" s="26" t="s">
        <v>116</v>
      </c>
      <c r="G20" s="25" t="s">
        <v>43</v>
      </c>
      <c r="H20" s="30">
        <v>2</v>
      </c>
      <c r="I20" s="30">
        <v>4</v>
      </c>
      <c r="J20" s="22" t="str">
        <f t="shared" si="4"/>
        <v>Alto</v>
      </c>
      <c r="K20" s="29"/>
      <c r="L20" s="26" t="s">
        <v>287</v>
      </c>
      <c r="M20" s="29" t="s">
        <v>127</v>
      </c>
      <c r="N20" s="27">
        <v>2</v>
      </c>
      <c r="O20" s="27">
        <v>3</v>
      </c>
      <c r="P20" s="22" t="str">
        <f t="shared" si="3"/>
        <v>Moderado</v>
      </c>
      <c r="Q20" s="41" t="s">
        <v>16</v>
      </c>
      <c r="R20" s="1"/>
      <c r="S20" s="1"/>
      <c r="T20" s="1"/>
      <c r="U20" s="1"/>
    </row>
    <row r="21" spans="1:21" ht="60" x14ac:dyDescent="0.25">
      <c r="A21" s="86"/>
      <c r="B21" s="28" t="s">
        <v>128</v>
      </c>
      <c r="C21" s="25" t="s">
        <v>131</v>
      </c>
      <c r="D21" s="29" t="s">
        <v>137</v>
      </c>
      <c r="E21" s="25" t="s">
        <v>78</v>
      </c>
      <c r="F21" s="26" t="s">
        <v>129</v>
      </c>
      <c r="G21" s="25" t="s">
        <v>43</v>
      </c>
      <c r="H21" s="30">
        <v>2</v>
      </c>
      <c r="I21" s="30">
        <v>4</v>
      </c>
      <c r="J21" s="22" t="str">
        <f t="shared" si="4"/>
        <v>Alto</v>
      </c>
      <c r="K21" s="26" t="s">
        <v>135</v>
      </c>
      <c r="L21" s="26" t="s">
        <v>287</v>
      </c>
      <c r="M21" s="29" t="s">
        <v>63</v>
      </c>
      <c r="N21" s="27">
        <v>2</v>
      </c>
      <c r="O21" s="27">
        <v>3</v>
      </c>
      <c r="P21" s="22" t="str">
        <f t="shared" si="3"/>
        <v>Moderado</v>
      </c>
      <c r="Q21" s="41" t="s">
        <v>16</v>
      </c>
      <c r="R21" s="1"/>
      <c r="S21" s="1"/>
      <c r="T21" s="1"/>
      <c r="U21" s="1"/>
    </row>
    <row r="22" spans="1:21" ht="85.5" customHeight="1" x14ac:dyDescent="0.25">
      <c r="A22" s="86"/>
      <c r="B22" s="31"/>
      <c r="C22" s="25" t="s">
        <v>133</v>
      </c>
      <c r="D22" s="29" t="s">
        <v>138</v>
      </c>
      <c r="E22" s="25" t="s">
        <v>78</v>
      </c>
      <c r="F22" s="26" t="s">
        <v>132</v>
      </c>
      <c r="G22" s="25" t="s">
        <v>43</v>
      </c>
      <c r="H22" s="30">
        <v>2</v>
      </c>
      <c r="I22" s="30">
        <v>4</v>
      </c>
      <c r="J22" s="22" t="str">
        <f t="shared" si="4"/>
        <v>Alto</v>
      </c>
      <c r="K22" s="26" t="s">
        <v>136</v>
      </c>
      <c r="L22" s="26" t="s">
        <v>287</v>
      </c>
      <c r="M22" s="26" t="s">
        <v>107</v>
      </c>
      <c r="N22" s="27">
        <v>2</v>
      </c>
      <c r="O22" s="27">
        <v>3</v>
      </c>
      <c r="P22" s="22" t="str">
        <f t="shared" si="3"/>
        <v>Moderado</v>
      </c>
      <c r="Q22" s="41" t="s">
        <v>16</v>
      </c>
      <c r="R22" s="1"/>
      <c r="S22" s="1"/>
      <c r="T22" s="1"/>
      <c r="U22" s="1"/>
    </row>
    <row r="23" spans="1:21" ht="75" x14ac:dyDescent="0.25">
      <c r="A23" s="86"/>
      <c r="B23" s="24"/>
      <c r="C23" s="25" t="s">
        <v>134</v>
      </c>
      <c r="D23" s="29" t="s">
        <v>139</v>
      </c>
      <c r="E23" s="25" t="s">
        <v>78</v>
      </c>
      <c r="F23" s="26" t="s">
        <v>130</v>
      </c>
      <c r="G23" s="25" t="s">
        <v>43</v>
      </c>
      <c r="H23" s="30">
        <v>2</v>
      </c>
      <c r="I23" s="30">
        <v>4</v>
      </c>
      <c r="J23" s="22" t="str">
        <f t="shared" si="4"/>
        <v>Alto</v>
      </c>
      <c r="K23" s="26" t="s">
        <v>136</v>
      </c>
      <c r="L23" s="26" t="s">
        <v>287</v>
      </c>
      <c r="M23" s="29" t="s">
        <v>140</v>
      </c>
      <c r="N23" s="27">
        <v>2</v>
      </c>
      <c r="O23" s="27">
        <v>3</v>
      </c>
      <c r="P23" s="22" t="str">
        <f t="shared" si="3"/>
        <v>Moderado</v>
      </c>
      <c r="Q23" s="41" t="s">
        <v>16</v>
      </c>
      <c r="R23" s="1"/>
      <c r="S23" s="1"/>
      <c r="T23" s="1"/>
      <c r="U23" s="1"/>
    </row>
    <row r="24" spans="1:21" ht="72" customHeight="1" x14ac:dyDescent="0.25">
      <c r="A24" s="86"/>
      <c r="B24" s="24" t="s">
        <v>141</v>
      </c>
      <c r="C24" s="25" t="s">
        <v>143</v>
      </c>
      <c r="D24" s="29" t="s">
        <v>268</v>
      </c>
      <c r="E24" s="25" t="s">
        <v>78</v>
      </c>
      <c r="F24" s="26" t="s">
        <v>142</v>
      </c>
      <c r="G24" s="25" t="s">
        <v>43</v>
      </c>
      <c r="H24" s="30">
        <v>2</v>
      </c>
      <c r="I24" s="30">
        <v>4</v>
      </c>
      <c r="J24" s="22" t="str">
        <f t="shared" si="4"/>
        <v>Alto</v>
      </c>
      <c r="K24" s="26" t="s">
        <v>267</v>
      </c>
      <c r="L24" s="26" t="s">
        <v>287</v>
      </c>
      <c r="M24" s="29" t="s">
        <v>63</v>
      </c>
      <c r="N24" s="27">
        <v>2</v>
      </c>
      <c r="O24" s="27">
        <v>4</v>
      </c>
      <c r="P24" s="22" t="str">
        <f t="shared" si="3"/>
        <v>Alto</v>
      </c>
      <c r="Q24" s="41" t="s">
        <v>16</v>
      </c>
      <c r="R24" s="1"/>
      <c r="S24" s="1"/>
      <c r="T24" s="1"/>
      <c r="U24" s="1"/>
    </row>
    <row r="25" spans="1:21" ht="54.75" customHeight="1" x14ac:dyDescent="0.25">
      <c r="A25" s="86"/>
      <c r="B25" s="28" t="s">
        <v>144</v>
      </c>
      <c r="C25" s="25" t="s">
        <v>148</v>
      </c>
      <c r="D25" s="29" t="s">
        <v>270</v>
      </c>
      <c r="E25" s="25" t="s">
        <v>76</v>
      </c>
      <c r="F25" s="26" t="s">
        <v>157</v>
      </c>
      <c r="G25" s="25" t="s">
        <v>21</v>
      </c>
      <c r="H25" s="30">
        <v>4</v>
      </c>
      <c r="I25" s="30">
        <v>4</v>
      </c>
      <c r="J25" s="22" t="str">
        <f t="shared" si="4"/>
        <v>Extremo</v>
      </c>
      <c r="K25" s="26" t="s">
        <v>269</v>
      </c>
      <c r="L25" s="26" t="s">
        <v>287</v>
      </c>
      <c r="M25" s="29" t="s">
        <v>153</v>
      </c>
      <c r="N25" s="27">
        <v>4</v>
      </c>
      <c r="O25" s="27">
        <v>3</v>
      </c>
      <c r="P25" s="22" t="str">
        <f t="shared" si="3"/>
        <v>Alto</v>
      </c>
      <c r="Q25" s="41" t="s">
        <v>42</v>
      </c>
      <c r="R25" s="1"/>
      <c r="S25" s="1"/>
      <c r="T25" s="1"/>
      <c r="U25" s="1"/>
    </row>
    <row r="26" spans="1:21" ht="45" x14ac:dyDescent="0.25">
      <c r="A26" s="86"/>
      <c r="B26" s="31"/>
      <c r="C26" s="25" t="s">
        <v>147</v>
      </c>
      <c r="D26" s="29" t="s">
        <v>272</v>
      </c>
      <c r="E26" s="25" t="s">
        <v>76</v>
      </c>
      <c r="F26" s="26" t="s">
        <v>145</v>
      </c>
      <c r="G26" s="25" t="s">
        <v>21</v>
      </c>
      <c r="H26" s="30">
        <v>4</v>
      </c>
      <c r="I26" s="30">
        <v>2</v>
      </c>
      <c r="J26" s="22" t="str">
        <f t="shared" si="4"/>
        <v>Alto</v>
      </c>
      <c r="K26" s="26" t="s">
        <v>271</v>
      </c>
      <c r="L26" s="26" t="s">
        <v>287</v>
      </c>
      <c r="M26" s="29" t="s">
        <v>153</v>
      </c>
      <c r="N26" s="27">
        <v>3</v>
      </c>
      <c r="O26" s="27">
        <v>2</v>
      </c>
      <c r="P26" s="22" t="str">
        <f t="shared" si="3"/>
        <v>Moderado</v>
      </c>
      <c r="Q26" s="41" t="s">
        <v>42</v>
      </c>
      <c r="R26" s="1"/>
      <c r="S26" s="1"/>
      <c r="T26" s="1"/>
      <c r="U26" s="1"/>
    </row>
    <row r="27" spans="1:21" ht="60" x14ac:dyDescent="0.25">
      <c r="A27" s="86"/>
      <c r="B27" s="31"/>
      <c r="C27" s="25" t="s">
        <v>154</v>
      </c>
      <c r="D27" s="29" t="s">
        <v>274</v>
      </c>
      <c r="E27" s="25" t="s">
        <v>160</v>
      </c>
      <c r="F27" s="26" t="s">
        <v>146</v>
      </c>
      <c r="G27" s="25" t="s">
        <v>21</v>
      </c>
      <c r="H27" s="30">
        <v>1</v>
      </c>
      <c r="I27" s="30">
        <v>3</v>
      </c>
      <c r="J27" s="22" t="str">
        <f t="shared" si="4"/>
        <v>Moderado</v>
      </c>
      <c r="K27" s="26" t="s">
        <v>273</v>
      </c>
      <c r="L27" s="26" t="s">
        <v>287</v>
      </c>
      <c r="M27" s="29" t="s">
        <v>151</v>
      </c>
      <c r="N27" s="27">
        <v>1</v>
      </c>
      <c r="O27" s="27">
        <v>2</v>
      </c>
      <c r="P27" s="22" t="str">
        <f t="shared" si="3"/>
        <v>Bajo</v>
      </c>
      <c r="Q27" s="41" t="s">
        <v>15</v>
      </c>
      <c r="R27" s="1"/>
      <c r="S27" s="1"/>
      <c r="T27" s="1"/>
      <c r="U27" s="1"/>
    </row>
    <row r="28" spans="1:21" ht="45" x14ac:dyDescent="0.25">
      <c r="A28" s="86"/>
      <c r="B28" s="31"/>
      <c r="C28" s="25" t="s">
        <v>159</v>
      </c>
      <c r="D28" s="29" t="s">
        <v>156</v>
      </c>
      <c r="E28" s="25" t="s">
        <v>160</v>
      </c>
      <c r="F28" s="26" t="s">
        <v>158</v>
      </c>
      <c r="G28" s="25" t="s">
        <v>26</v>
      </c>
      <c r="H28" s="30">
        <v>1</v>
      </c>
      <c r="I28" s="30">
        <v>3</v>
      </c>
      <c r="J28" s="22" t="str">
        <f t="shared" ref="J28:J30" si="5">IF(H28+I28=0," ",IF(OR(AND(H28=1,I28=1),AND(H28=1,I28=2),AND(H28=2,I28=1),AND(H28=2,I28=2),AND(H28=3,I28=1)),"Bajo",IF(OR(AND(H28=1,I28=3),AND(H28=2,I28=3),AND(H28=3,I28=2),AND(H28=4,I28=1)),"Moderado",IF(OR(AND(H28=1,I28=4),AND(H28=1,I28=5),AND(H28=2,I28=4),AND(H28=3,I28=3),AND(H28=4,I28=2),AND(H28=4,I28=3),AND(H28=5,I28=1),AND(H28=5,I28=2)),"Alto",IF(OR(AND(H28=2,I28=5),AND(H28=3,I28=4),AND(H28=3,I28=5),AND(H28=4,I28=4),AND(H28=4,I28=5),AND(H28=5,I28=3),AND(H28=5,I28=4),AND(H28=5,I28=5)),"Extremo","")))))</f>
        <v>Moderado</v>
      </c>
      <c r="K28" s="26" t="s">
        <v>155</v>
      </c>
      <c r="L28" s="26" t="s">
        <v>287</v>
      </c>
      <c r="M28" s="29" t="s">
        <v>151</v>
      </c>
      <c r="N28" s="27">
        <v>1</v>
      </c>
      <c r="O28" s="27">
        <v>2</v>
      </c>
      <c r="P28" s="22" t="str">
        <f t="shared" ref="P28:P30" si="6">IF(N28+O28=0," ",IF(OR(AND(N28=1,O28=1),AND(N28=1,O28=2),AND(N28=2,O28=1),AND(N28=2,O28=2),AND(N28=3,O28=1)),"Bajo",IF(OR(AND(N28=1,O28=3),AND(N28=2,O28=3),AND(N28=3,O28=2),AND(N28=4,O28=1)),"Moderado",IF(OR(AND(N28=1,O28=4),AND(N28=1,O28=5),AND(N28=2,O28=4),AND(N28=3,O28=3),AND(N28=4,O28=2),AND(N28=4,O28=3),AND(N28=5,O28=1),AND(N28=5,O28=2)),"Alto",IF(OR(AND(N28=2,O28=5),AND(N28=3,O28=4),AND(N28=3,O28=5),AND(N28=4,O28=4),AND(N28=4,O28=5),AND(N28=5,O28=3),AND(N28=5,O28=4),AND(N28=5,O28=5)),"Extremo","")))))</f>
        <v>Bajo</v>
      </c>
      <c r="Q28" s="41" t="s">
        <v>15</v>
      </c>
      <c r="R28" s="1"/>
      <c r="S28" s="1"/>
      <c r="T28" s="1"/>
      <c r="U28" s="1"/>
    </row>
    <row r="29" spans="1:21" ht="45" x14ac:dyDescent="0.25">
      <c r="A29" s="86"/>
      <c r="B29" s="32" t="s">
        <v>161</v>
      </c>
      <c r="C29" s="25" t="s">
        <v>162</v>
      </c>
      <c r="D29" s="29" t="s">
        <v>164</v>
      </c>
      <c r="E29" s="25" t="s">
        <v>160</v>
      </c>
      <c r="F29" s="26" t="s">
        <v>163</v>
      </c>
      <c r="G29" s="25" t="s">
        <v>26</v>
      </c>
      <c r="H29" s="30">
        <v>4</v>
      </c>
      <c r="I29" s="30">
        <v>3</v>
      </c>
      <c r="J29" s="22" t="str">
        <f t="shared" si="5"/>
        <v>Alto</v>
      </c>
      <c r="K29" s="26" t="s">
        <v>276</v>
      </c>
      <c r="L29" s="26" t="s">
        <v>287</v>
      </c>
      <c r="M29" s="29" t="s">
        <v>165</v>
      </c>
      <c r="N29" s="27">
        <v>2</v>
      </c>
      <c r="O29" s="27">
        <v>3</v>
      </c>
      <c r="P29" s="22" t="str">
        <f t="shared" si="6"/>
        <v>Moderado</v>
      </c>
      <c r="Q29" s="41" t="s">
        <v>16</v>
      </c>
      <c r="R29" s="1"/>
      <c r="S29" s="1"/>
      <c r="T29" s="1"/>
      <c r="U29" s="1"/>
    </row>
    <row r="30" spans="1:21" ht="60" x14ac:dyDescent="0.25">
      <c r="A30" s="87"/>
      <c r="B30" s="32" t="s">
        <v>166</v>
      </c>
      <c r="C30" s="25" t="s">
        <v>168</v>
      </c>
      <c r="D30" s="29" t="s">
        <v>170</v>
      </c>
      <c r="E30" s="25" t="s">
        <v>160</v>
      </c>
      <c r="F30" s="26" t="s">
        <v>167</v>
      </c>
      <c r="G30" s="25" t="s">
        <v>26</v>
      </c>
      <c r="H30" s="30">
        <v>3</v>
      </c>
      <c r="I30" s="30">
        <v>3</v>
      </c>
      <c r="J30" s="22" t="str">
        <f t="shared" si="5"/>
        <v>Alto</v>
      </c>
      <c r="K30" s="26" t="s">
        <v>169</v>
      </c>
      <c r="L30" s="26" t="s">
        <v>287</v>
      </c>
      <c r="M30" s="29" t="s">
        <v>151</v>
      </c>
      <c r="N30" s="27">
        <v>2</v>
      </c>
      <c r="O30" s="27">
        <v>3</v>
      </c>
      <c r="P30" s="22" t="str">
        <f t="shared" si="6"/>
        <v>Moderado</v>
      </c>
      <c r="Q30" s="41" t="s">
        <v>16</v>
      </c>
      <c r="R30" s="1"/>
      <c r="S30" s="1"/>
      <c r="T30" s="1"/>
      <c r="U30" s="1"/>
    </row>
    <row r="31" spans="1:21" ht="45" x14ac:dyDescent="0.25">
      <c r="A31" s="59" t="s">
        <v>23</v>
      </c>
      <c r="B31" s="36" t="s">
        <v>181</v>
      </c>
      <c r="C31" s="34" t="s">
        <v>176</v>
      </c>
      <c r="D31" s="36" t="s">
        <v>404</v>
      </c>
      <c r="E31" s="34" t="s">
        <v>77</v>
      </c>
      <c r="F31" s="34" t="s">
        <v>175</v>
      </c>
      <c r="G31" s="50" t="s">
        <v>26</v>
      </c>
      <c r="H31" s="37">
        <v>2</v>
      </c>
      <c r="I31" s="37">
        <v>5</v>
      </c>
      <c r="J31" s="23" t="str">
        <f t="shared" si="0"/>
        <v>Extremo</v>
      </c>
      <c r="K31" s="36" t="s">
        <v>405</v>
      </c>
      <c r="L31" s="34" t="s">
        <v>287</v>
      </c>
      <c r="M31" s="50" t="s">
        <v>32</v>
      </c>
      <c r="N31" s="35">
        <v>2</v>
      </c>
      <c r="O31" s="35">
        <v>3</v>
      </c>
      <c r="P31" s="23" t="str">
        <f t="shared" si="1"/>
        <v>Moderado</v>
      </c>
      <c r="Q31" s="50" t="s">
        <v>42</v>
      </c>
      <c r="R31" s="1"/>
      <c r="S31" s="1"/>
      <c r="T31" s="1"/>
      <c r="U31" s="1"/>
    </row>
    <row r="32" spans="1:21" ht="105" x14ac:dyDescent="0.25">
      <c r="A32" s="60"/>
      <c r="B32" s="34" t="s">
        <v>182</v>
      </c>
      <c r="C32" s="34" t="s">
        <v>177</v>
      </c>
      <c r="D32" s="36" t="s">
        <v>56</v>
      </c>
      <c r="E32" s="34" t="s">
        <v>77</v>
      </c>
      <c r="F32" s="34" t="s">
        <v>178</v>
      </c>
      <c r="G32" s="50" t="s">
        <v>26</v>
      </c>
      <c r="H32" s="37">
        <v>2</v>
      </c>
      <c r="I32" s="37">
        <v>4</v>
      </c>
      <c r="J32" s="23" t="str">
        <f t="shared" si="0"/>
        <v>Alto</v>
      </c>
      <c r="K32" s="36" t="s">
        <v>55</v>
      </c>
      <c r="L32" s="34" t="s">
        <v>287</v>
      </c>
      <c r="M32" s="36" t="s">
        <v>57</v>
      </c>
      <c r="N32" s="35">
        <v>2</v>
      </c>
      <c r="O32" s="35">
        <v>3</v>
      </c>
      <c r="P32" s="23" t="str">
        <f t="shared" si="1"/>
        <v>Moderado</v>
      </c>
      <c r="Q32" s="50" t="s">
        <v>16</v>
      </c>
      <c r="R32" s="1"/>
      <c r="S32" s="1"/>
      <c r="T32" s="1"/>
      <c r="U32" s="1"/>
    </row>
    <row r="33" spans="1:21" ht="60" x14ac:dyDescent="0.25">
      <c r="A33" s="61"/>
      <c r="B33" s="34" t="s">
        <v>183</v>
      </c>
      <c r="C33" s="34" t="s">
        <v>180</v>
      </c>
      <c r="D33" s="36" t="s">
        <v>33</v>
      </c>
      <c r="E33" s="34" t="s">
        <v>76</v>
      </c>
      <c r="F33" s="34" t="s">
        <v>179</v>
      </c>
      <c r="G33" s="50" t="s">
        <v>21</v>
      </c>
      <c r="H33" s="37">
        <v>3</v>
      </c>
      <c r="I33" s="37">
        <v>4</v>
      </c>
      <c r="J33" s="23" t="str">
        <f t="shared" si="0"/>
        <v>Extremo</v>
      </c>
      <c r="K33" s="36" t="s">
        <v>58</v>
      </c>
      <c r="L33" s="34" t="s">
        <v>287</v>
      </c>
      <c r="M33" s="36" t="s">
        <v>59</v>
      </c>
      <c r="N33" s="35">
        <v>2</v>
      </c>
      <c r="O33" s="35">
        <v>4</v>
      </c>
      <c r="P33" s="23" t="str">
        <f t="shared" si="1"/>
        <v>Alto</v>
      </c>
      <c r="Q33" s="50" t="s">
        <v>42</v>
      </c>
      <c r="R33" s="1"/>
      <c r="S33" s="1"/>
      <c r="T33" s="1"/>
      <c r="U33" s="1"/>
    </row>
    <row r="34" spans="1:21" ht="75" x14ac:dyDescent="0.25">
      <c r="A34" s="62" t="s">
        <v>24</v>
      </c>
      <c r="B34" s="29" t="s">
        <v>184</v>
      </c>
      <c r="C34" s="29" t="s">
        <v>189</v>
      </c>
      <c r="D34" s="29" t="s">
        <v>294</v>
      </c>
      <c r="E34" s="29" t="s">
        <v>77</v>
      </c>
      <c r="F34" s="29" t="s">
        <v>27</v>
      </c>
      <c r="G34" s="41" t="s">
        <v>21</v>
      </c>
      <c r="H34" s="30">
        <v>1</v>
      </c>
      <c r="I34" s="30">
        <v>3</v>
      </c>
      <c r="J34" s="22" t="str">
        <f t="shared" si="0"/>
        <v>Moderado</v>
      </c>
      <c r="K34" s="29" t="s">
        <v>191</v>
      </c>
      <c r="L34" s="26" t="s">
        <v>287</v>
      </c>
      <c r="M34" s="41" t="s">
        <v>28</v>
      </c>
      <c r="N34" s="27">
        <v>1</v>
      </c>
      <c r="O34" s="27">
        <v>3</v>
      </c>
      <c r="P34" s="22" t="str">
        <f t="shared" si="1"/>
        <v>Moderado</v>
      </c>
      <c r="Q34" s="41" t="s">
        <v>16</v>
      </c>
      <c r="R34" s="1"/>
      <c r="S34" s="1"/>
      <c r="T34" s="1"/>
      <c r="U34" s="1"/>
    </row>
    <row r="35" spans="1:21" ht="75" x14ac:dyDescent="0.25">
      <c r="A35" s="63"/>
      <c r="B35" s="29" t="s">
        <v>295</v>
      </c>
      <c r="C35" s="29" t="s">
        <v>296</v>
      </c>
      <c r="D35" s="29" t="s">
        <v>297</v>
      </c>
      <c r="E35" s="25" t="s">
        <v>78</v>
      </c>
      <c r="F35" s="29" t="s">
        <v>298</v>
      </c>
      <c r="G35" s="41" t="s">
        <v>21</v>
      </c>
      <c r="H35" s="30">
        <v>5</v>
      </c>
      <c r="I35" s="30">
        <v>2</v>
      </c>
      <c r="J35" s="22" t="s">
        <v>299</v>
      </c>
      <c r="K35" s="29" t="s">
        <v>60</v>
      </c>
      <c r="L35" s="26" t="s">
        <v>287</v>
      </c>
      <c r="M35" s="41" t="s">
        <v>28</v>
      </c>
      <c r="N35" s="27">
        <v>5</v>
      </c>
      <c r="O35" s="27">
        <v>2</v>
      </c>
      <c r="P35" s="22" t="str">
        <f t="shared" si="1"/>
        <v>Alto</v>
      </c>
      <c r="Q35" s="41" t="s">
        <v>42</v>
      </c>
      <c r="R35" s="1"/>
      <c r="S35" s="1"/>
      <c r="T35" s="1"/>
      <c r="U35" s="1"/>
    </row>
    <row r="36" spans="1:21" ht="90" x14ac:dyDescent="0.25">
      <c r="A36" s="63"/>
      <c r="B36" s="29" t="s">
        <v>185</v>
      </c>
      <c r="C36" s="29" t="s">
        <v>190</v>
      </c>
      <c r="D36" s="29" t="s">
        <v>192</v>
      </c>
      <c r="E36" s="29" t="s">
        <v>77</v>
      </c>
      <c r="F36" s="29" t="s">
        <v>186</v>
      </c>
      <c r="G36" s="41" t="s">
        <v>26</v>
      </c>
      <c r="H36" s="30">
        <v>1</v>
      </c>
      <c r="I36" s="30">
        <v>3</v>
      </c>
      <c r="J36" s="22" t="str">
        <f t="shared" si="0"/>
        <v>Moderado</v>
      </c>
      <c r="K36" s="29" t="s">
        <v>60</v>
      </c>
      <c r="L36" s="26" t="s">
        <v>287</v>
      </c>
      <c r="M36" s="29" t="s">
        <v>193</v>
      </c>
      <c r="N36" s="27">
        <v>1</v>
      </c>
      <c r="O36" s="27">
        <v>2</v>
      </c>
      <c r="P36" s="22" t="str">
        <f t="shared" si="1"/>
        <v>Bajo</v>
      </c>
      <c r="Q36" s="41" t="s">
        <v>16</v>
      </c>
      <c r="R36" s="1"/>
      <c r="S36" s="1"/>
      <c r="T36" s="1"/>
      <c r="U36" s="1"/>
    </row>
    <row r="37" spans="1:21" ht="60" x14ac:dyDescent="0.25">
      <c r="A37" s="64"/>
      <c r="B37" s="29" t="s">
        <v>187</v>
      </c>
      <c r="C37" s="29" t="s">
        <v>292</v>
      </c>
      <c r="D37" s="29" t="s">
        <v>293</v>
      </c>
      <c r="E37" s="29" t="s">
        <v>77</v>
      </c>
      <c r="F37" s="29" t="s">
        <v>188</v>
      </c>
      <c r="G37" s="41" t="s">
        <v>26</v>
      </c>
      <c r="H37" s="30">
        <v>1</v>
      </c>
      <c r="I37" s="30">
        <v>3</v>
      </c>
      <c r="J37" s="22" t="str">
        <f t="shared" si="0"/>
        <v>Moderado</v>
      </c>
      <c r="K37" s="29" t="s">
        <v>61</v>
      </c>
      <c r="L37" s="26" t="s">
        <v>287</v>
      </c>
      <c r="M37" s="29" t="s">
        <v>29</v>
      </c>
      <c r="N37" s="27">
        <v>1</v>
      </c>
      <c r="O37" s="27">
        <v>2</v>
      </c>
      <c r="P37" s="22" t="str">
        <f t="shared" si="1"/>
        <v>Bajo</v>
      </c>
      <c r="Q37" s="41" t="s">
        <v>15</v>
      </c>
      <c r="R37" s="1"/>
      <c r="S37" s="1"/>
      <c r="T37" s="1"/>
      <c r="U37" s="1"/>
    </row>
    <row r="38" spans="1:21" ht="45" x14ac:dyDescent="0.25">
      <c r="A38" s="59" t="s">
        <v>25</v>
      </c>
      <c r="B38" s="36" t="s">
        <v>194</v>
      </c>
      <c r="C38" s="36" t="s">
        <v>198</v>
      </c>
      <c r="D38" s="36" t="s">
        <v>406</v>
      </c>
      <c r="E38" s="36" t="s">
        <v>77</v>
      </c>
      <c r="F38" s="36" t="s">
        <v>45</v>
      </c>
      <c r="G38" s="50" t="s">
        <v>26</v>
      </c>
      <c r="H38" s="37">
        <v>1</v>
      </c>
      <c r="I38" s="37">
        <v>4</v>
      </c>
      <c r="J38" s="23" t="str">
        <f t="shared" si="0"/>
        <v>Alto</v>
      </c>
      <c r="K38" s="36" t="s">
        <v>62</v>
      </c>
      <c r="L38" s="34" t="s">
        <v>287</v>
      </c>
      <c r="M38" s="36" t="s">
        <v>63</v>
      </c>
      <c r="N38" s="35">
        <v>1</v>
      </c>
      <c r="O38" s="35">
        <v>2</v>
      </c>
      <c r="P38" s="23" t="str">
        <f t="shared" si="1"/>
        <v>Bajo</v>
      </c>
      <c r="Q38" s="50" t="s">
        <v>15</v>
      </c>
      <c r="R38" s="1"/>
      <c r="S38" s="1"/>
      <c r="T38" s="1"/>
      <c r="U38" s="1"/>
    </row>
    <row r="39" spans="1:21" ht="60" x14ac:dyDescent="0.25">
      <c r="A39" s="60"/>
      <c r="B39" s="104" t="s">
        <v>46</v>
      </c>
      <c r="C39" s="36" t="s">
        <v>200</v>
      </c>
      <c r="D39" s="36" t="s">
        <v>204</v>
      </c>
      <c r="E39" s="36" t="s">
        <v>77</v>
      </c>
      <c r="F39" s="36" t="s">
        <v>196</v>
      </c>
      <c r="G39" s="50" t="s">
        <v>26</v>
      </c>
      <c r="H39" s="37">
        <v>1</v>
      </c>
      <c r="I39" s="37">
        <v>3</v>
      </c>
      <c r="J39" s="23" t="str">
        <f t="shared" si="0"/>
        <v>Moderado</v>
      </c>
      <c r="K39" s="36" t="s">
        <v>203</v>
      </c>
      <c r="L39" s="34" t="s">
        <v>287</v>
      </c>
      <c r="M39" s="36" t="s">
        <v>63</v>
      </c>
      <c r="N39" s="35">
        <v>1</v>
      </c>
      <c r="O39" s="35">
        <v>2</v>
      </c>
      <c r="P39" s="23" t="str">
        <f t="shared" si="1"/>
        <v>Bajo</v>
      </c>
      <c r="Q39" s="50" t="s">
        <v>15</v>
      </c>
      <c r="R39" s="1"/>
      <c r="S39" s="1"/>
      <c r="T39" s="1"/>
      <c r="U39" s="1"/>
    </row>
    <row r="40" spans="1:21" ht="60" x14ac:dyDescent="0.25">
      <c r="A40" s="60"/>
      <c r="B40" s="105"/>
      <c r="C40" s="36" t="s">
        <v>201</v>
      </c>
      <c r="D40" s="36" t="s">
        <v>65</v>
      </c>
      <c r="E40" s="36" t="s">
        <v>77</v>
      </c>
      <c r="F40" s="36" t="s">
        <v>195</v>
      </c>
      <c r="G40" s="50" t="s">
        <v>26</v>
      </c>
      <c r="H40" s="37">
        <v>1</v>
      </c>
      <c r="I40" s="37">
        <v>3</v>
      </c>
      <c r="J40" s="23" t="str">
        <f t="shared" ref="J40" si="7">IF(H40+I40=0," ",IF(OR(AND(H40=1,I40=1),AND(H40=1,I40=2),AND(H40=2,I40=1),AND(H40=2,I40=2),AND(H40=3,I40=1)),"Bajo",IF(OR(AND(H40=1,I40=3),AND(H40=2,I40=3),AND(H40=3,I40=2),AND(H40=4,I40=1)),"Moderado",IF(OR(AND(H40=1,I40=4),AND(H40=1,I40=5),AND(H40=2,I40=4),AND(H40=3,I40=3),AND(H40=4,I40=2),AND(H40=4,I40=3),AND(H40=5,I40=1),AND(H40=5,I40=2)),"Alto",IF(OR(AND(H40=2,I40=5),AND(H40=3,I40=4),AND(H40=3,I40=5),AND(H40=4,I40=4),AND(H40=4,I40=5),AND(H40=5,I40=3),AND(H40=5,I40=4),AND(H40=5,I40=5)),"Extremo","")))))</f>
        <v>Moderado</v>
      </c>
      <c r="K40" s="36" t="s">
        <v>64</v>
      </c>
      <c r="L40" s="34" t="s">
        <v>287</v>
      </c>
      <c r="M40" s="51" t="s">
        <v>47</v>
      </c>
      <c r="N40" s="35">
        <v>1</v>
      </c>
      <c r="O40" s="35">
        <v>2</v>
      </c>
      <c r="P40" s="23" t="str">
        <f t="shared" ref="P40:P41" si="8">IF(N40+O40=0," ",IF(OR(AND(N40=1,O40=1),AND(N40=1,O40=2),AND(N40=2,O40=1),AND(N40=2,O40=2),AND(N40=3,O40=1)),"Bajo",IF(OR(AND(N40=1,O40=3),AND(N40=2,O40=3),AND(N40=3,O40=2),AND(N40=4,O40=1)),"Moderado",IF(OR(AND(N40=1,O40=4),AND(N40=1,O40=5),AND(N40=2,O40=4),AND(N40=3,O40=3),AND(N40=4,O40=2),AND(N40=4,O40=3),AND(N40=5,O40=1),AND(N40=5,O40=2)),"Alto",IF(OR(AND(N40=2,O40=5),AND(N40=3,O40=4),AND(N40=3,O40=5),AND(N40=4,O40=4),AND(N40=4,O40=5),AND(N40=5,O40=3),AND(N40=5,O40=4),AND(N40=5,O40=5)),"Extremo","")))))</f>
        <v>Bajo</v>
      </c>
      <c r="Q40" s="50" t="s">
        <v>15</v>
      </c>
      <c r="R40" s="1"/>
      <c r="S40" s="1"/>
      <c r="T40" s="1"/>
      <c r="U40" s="1"/>
    </row>
    <row r="41" spans="1:21" ht="75" x14ac:dyDescent="0.25">
      <c r="A41" s="61"/>
      <c r="B41" s="36" t="s">
        <v>199</v>
      </c>
      <c r="C41" s="36" t="s">
        <v>202</v>
      </c>
      <c r="D41" s="36" t="s">
        <v>205</v>
      </c>
      <c r="E41" s="36" t="s">
        <v>77</v>
      </c>
      <c r="F41" s="36" t="s">
        <v>197</v>
      </c>
      <c r="G41" s="50" t="s">
        <v>26</v>
      </c>
      <c r="H41" s="37">
        <v>1</v>
      </c>
      <c r="I41" s="37">
        <v>3</v>
      </c>
      <c r="J41" s="23" t="str">
        <f t="shared" si="0"/>
        <v>Moderado</v>
      </c>
      <c r="K41" s="36" t="s">
        <v>277</v>
      </c>
      <c r="L41" s="34" t="s">
        <v>287</v>
      </c>
      <c r="M41" s="51" t="s">
        <v>47</v>
      </c>
      <c r="N41" s="35">
        <v>1</v>
      </c>
      <c r="O41" s="35">
        <v>2</v>
      </c>
      <c r="P41" s="23" t="str">
        <f t="shared" si="8"/>
        <v>Bajo</v>
      </c>
      <c r="Q41" s="50" t="s">
        <v>15</v>
      </c>
      <c r="R41" s="1"/>
      <c r="S41" s="1"/>
      <c r="T41" s="1"/>
      <c r="U41" s="1"/>
    </row>
    <row r="42" spans="1:21" ht="225" x14ac:dyDescent="0.25">
      <c r="A42" s="62" t="s">
        <v>278</v>
      </c>
      <c r="B42" s="65" t="s">
        <v>208</v>
      </c>
      <c r="C42" s="29" t="s">
        <v>310</v>
      </c>
      <c r="D42" s="29" t="s">
        <v>211</v>
      </c>
      <c r="E42" s="29" t="s">
        <v>77</v>
      </c>
      <c r="F42" s="29" t="s">
        <v>207</v>
      </c>
      <c r="G42" s="41" t="s">
        <v>26</v>
      </c>
      <c r="H42" s="30">
        <v>4</v>
      </c>
      <c r="I42" s="30">
        <v>2</v>
      </c>
      <c r="J42" s="22" t="str">
        <f t="shared" si="0"/>
        <v>Alto</v>
      </c>
      <c r="K42" s="29" t="s">
        <v>210</v>
      </c>
      <c r="L42" s="26" t="s">
        <v>287</v>
      </c>
      <c r="M42" s="29" t="s">
        <v>72</v>
      </c>
      <c r="N42" s="27">
        <v>3</v>
      </c>
      <c r="O42" s="27">
        <v>2</v>
      </c>
      <c r="P42" s="22" t="str">
        <f t="shared" si="1"/>
        <v>Moderado</v>
      </c>
      <c r="Q42" s="41" t="s">
        <v>16</v>
      </c>
      <c r="R42" s="1"/>
      <c r="S42" s="1"/>
      <c r="T42" s="1"/>
      <c r="U42" s="1"/>
    </row>
    <row r="43" spans="1:21" ht="150" x14ac:dyDescent="0.25">
      <c r="A43" s="63"/>
      <c r="B43" s="66"/>
      <c r="C43" s="29" t="s">
        <v>209</v>
      </c>
      <c r="D43" s="29" t="s">
        <v>212</v>
      </c>
      <c r="E43" s="29" t="s">
        <v>77</v>
      </c>
      <c r="F43" s="29" t="s">
        <v>206</v>
      </c>
      <c r="G43" s="41" t="s">
        <v>26</v>
      </c>
      <c r="H43" s="30">
        <v>4</v>
      </c>
      <c r="I43" s="30">
        <v>2</v>
      </c>
      <c r="J43" s="22" t="str">
        <f t="shared" ref="J43" si="9">IF(H43+I43=0," ",IF(OR(AND(H43=1,I43=1),AND(H43=1,I43=2),AND(H43=2,I43=1),AND(H43=2,I43=2),AND(H43=3,I43=1)),"Bajo",IF(OR(AND(H43=1,I43=3),AND(H43=2,I43=3),AND(H43=3,I43=2),AND(H43=4,I43=1)),"Moderado",IF(OR(AND(H43=1,I43=4),AND(H43=1,I43=5),AND(H43=2,I43=4),AND(H43=3,I43=3),AND(H43=4,I43=2),AND(H43=4,I43=3),AND(H43=5,I43=1),AND(H43=5,I43=2)),"Alto",IF(OR(AND(H43=2,I43=5),AND(H43=3,I43=4),AND(H43=3,I43=5),AND(H43=4,I43=4),AND(H43=4,I43=5),AND(H43=5,I43=3),AND(H43=5,I43=4),AND(H43=5,I43=5)),"Extremo","")))))</f>
        <v>Alto</v>
      </c>
      <c r="K43" s="29" t="s">
        <v>279</v>
      </c>
      <c r="L43" s="26" t="s">
        <v>287</v>
      </c>
      <c r="M43" s="29" t="s">
        <v>286</v>
      </c>
      <c r="N43" s="27">
        <v>3</v>
      </c>
      <c r="O43" s="27">
        <v>2</v>
      </c>
      <c r="P43" s="22" t="str">
        <f t="shared" ref="P43" si="10">IF(N43+O43=0," ",IF(OR(AND(N43=1,O43=1),AND(N43=1,O43=2),AND(N43=2,O43=1),AND(N43=2,O43=2),AND(N43=3,O43=1)),"Bajo",IF(OR(AND(N43=1,O43=3),AND(N43=2,O43=3),AND(N43=3,O43=2),AND(N43=4,O43=1)),"Moderado",IF(OR(AND(N43=1,O43=4),AND(N43=1,O43=5),AND(N43=2,O43=4),AND(N43=3,O43=3),AND(N43=4,O43=2),AND(N43=4,O43=3),AND(N43=5,O43=1),AND(N43=5,O43=2)),"Alto",IF(OR(AND(N43=2,O43=5),AND(N43=3,O43=4),AND(N43=3,O43=5),AND(N43=4,O43=4),AND(N43=4,O43=5),AND(N43=5,O43=3),AND(N43=5,O43=4),AND(N43=5,O43=5)),"Extremo","")))))</f>
        <v>Moderado</v>
      </c>
      <c r="Q43" s="41" t="s">
        <v>16</v>
      </c>
      <c r="R43" s="1"/>
      <c r="S43" s="1"/>
      <c r="T43" s="1"/>
      <c r="U43" s="1"/>
    </row>
    <row r="44" spans="1:21" ht="90" x14ac:dyDescent="0.25">
      <c r="A44" s="63"/>
      <c r="B44" s="67"/>
      <c r="C44" s="29" t="s">
        <v>257</v>
      </c>
      <c r="D44" s="29" t="s">
        <v>259</v>
      </c>
      <c r="E44" s="29" t="s">
        <v>77</v>
      </c>
      <c r="F44" s="29" t="s">
        <v>256</v>
      </c>
      <c r="G44" s="41" t="s">
        <v>26</v>
      </c>
      <c r="H44" s="30">
        <v>3</v>
      </c>
      <c r="I44" s="30">
        <v>2</v>
      </c>
      <c r="J44" s="22" t="str">
        <f t="shared" ref="J44:J49" si="11">IF(H44+I44=0," ",IF(OR(AND(H44=1,I44=1),AND(H44=1,I44=2),AND(H44=2,I44=1),AND(H44=2,I44=2),AND(H44=3,I44=1)),"Bajo",IF(OR(AND(H44=1,I44=3),AND(H44=2,I44=3),AND(H44=3,I44=2),AND(H44=4,I44=1)),"Moderado",IF(OR(AND(H44=1,I44=4),AND(H44=1,I44=5),AND(H44=2,I44=4),AND(H44=3,I44=3),AND(H44=4,I44=2),AND(H44=4,I44=3),AND(H44=5,I44=1),AND(H44=5,I44=2)),"Alto",IF(OR(AND(H44=2,I44=5),AND(H44=3,I44=4),AND(H44=3,I44=5),AND(H44=4,I44=4),AND(H44=4,I44=5),AND(H44=5,I44=3),AND(H44=5,I44=4),AND(H44=5,I44=5)),"Extremo","")))))</f>
        <v>Moderado</v>
      </c>
      <c r="K44" s="29" t="s">
        <v>258</v>
      </c>
      <c r="L44" s="26" t="s">
        <v>287</v>
      </c>
      <c r="M44" s="29" t="s">
        <v>127</v>
      </c>
      <c r="N44" s="27">
        <v>2</v>
      </c>
      <c r="O44" s="27">
        <v>2</v>
      </c>
      <c r="P44" s="22" t="str">
        <f t="shared" ref="P44:P49" si="12">IF(N44+O44=0," ",IF(OR(AND(N44=1,O44=1),AND(N44=1,O44=2),AND(N44=2,O44=1),AND(N44=2,O44=2),AND(N44=3,O44=1)),"Bajo",IF(OR(AND(N44=1,O44=3),AND(N44=2,O44=3),AND(N44=3,O44=2),AND(N44=4,O44=1)),"Moderado",IF(OR(AND(N44=1,O44=4),AND(N44=1,O44=5),AND(N44=2,O44=4),AND(N44=3,O44=3),AND(N44=4,O44=2),AND(N44=4,O44=3),AND(N44=5,O44=1),AND(N44=5,O44=2)),"Alto",IF(OR(AND(N44=2,O44=5),AND(N44=3,O44=4),AND(N44=3,O44=5),AND(N44=4,O44=4),AND(N44=4,O44=5),AND(N44=5,O44=3),AND(N44=5,O44=4),AND(N44=5,O44=5)),"Extremo","")))))</f>
        <v>Bajo</v>
      </c>
      <c r="Q44" s="41" t="s">
        <v>16</v>
      </c>
      <c r="R44" s="1"/>
      <c r="S44" s="1"/>
      <c r="T44" s="1"/>
      <c r="U44" s="1"/>
    </row>
    <row r="45" spans="1:21" ht="90" x14ac:dyDescent="0.25">
      <c r="A45" s="63"/>
      <c r="B45" s="29" t="s">
        <v>226</v>
      </c>
      <c r="C45" s="29" t="s">
        <v>227</v>
      </c>
      <c r="D45" s="29" t="s">
        <v>358</v>
      </c>
      <c r="E45" s="29" t="s">
        <v>78</v>
      </c>
      <c r="F45" s="29" t="s">
        <v>224</v>
      </c>
      <c r="G45" s="41" t="s">
        <v>73</v>
      </c>
      <c r="H45" s="30">
        <v>3</v>
      </c>
      <c r="I45" s="30">
        <v>3</v>
      </c>
      <c r="J45" s="22" t="str">
        <f t="shared" si="11"/>
        <v>Alto</v>
      </c>
      <c r="K45" s="38" t="s">
        <v>355</v>
      </c>
      <c r="L45" s="26" t="s">
        <v>287</v>
      </c>
      <c r="M45" s="29" t="s">
        <v>230</v>
      </c>
      <c r="N45" s="27">
        <v>2</v>
      </c>
      <c r="O45" s="27">
        <v>3</v>
      </c>
      <c r="P45" s="22" t="str">
        <f t="shared" si="12"/>
        <v>Moderado</v>
      </c>
      <c r="Q45" s="41" t="s">
        <v>16</v>
      </c>
      <c r="R45" s="1"/>
      <c r="S45" s="1"/>
      <c r="T45" s="1"/>
      <c r="U45" s="1"/>
    </row>
    <row r="46" spans="1:21" ht="45" x14ac:dyDescent="0.25">
      <c r="A46" s="63"/>
      <c r="B46" s="29" t="s">
        <v>353</v>
      </c>
      <c r="C46" s="29" t="s">
        <v>354</v>
      </c>
      <c r="D46" s="29" t="s">
        <v>392</v>
      </c>
      <c r="E46" s="29" t="s">
        <v>78</v>
      </c>
      <c r="F46" s="29" t="s">
        <v>356</v>
      </c>
      <c r="G46" s="41" t="s">
        <v>21</v>
      </c>
      <c r="H46" s="30">
        <v>1</v>
      </c>
      <c r="I46" s="30">
        <v>3</v>
      </c>
      <c r="J46" s="22" t="str">
        <f t="shared" si="11"/>
        <v>Moderado</v>
      </c>
      <c r="K46" s="29" t="s">
        <v>357</v>
      </c>
      <c r="L46" s="26" t="s">
        <v>305</v>
      </c>
      <c r="M46" s="29" t="s">
        <v>366</v>
      </c>
      <c r="N46" s="27">
        <v>1</v>
      </c>
      <c r="O46" s="27">
        <v>2</v>
      </c>
      <c r="P46" s="22" t="str">
        <f t="shared" si="12"/>
        <v>Bajo</v>
      </c>
      <c r="Q46" s="41" t="s">
        <v>15</v>
      </c>
      <c r="R46" s="1"/>
      <c r="S46" s="1"/>
      <c r="T46" s="1"/>
      <c r="U46" s="1"/>
    </row>
    <row r="47" spans="1:21" ht="75" x14ac:dyDescent="0.25">
      <c r="A47" s="63"/>
      <c r="B47" s="29" t="s">
        <v>360</v>
      </c>
      <c r="C47" s="29" t="s">
        <v>361</v>
      </c>
      <c r="D47" s="29" t="s">
        <v>390</v>
      </c>
      <c r="E47" s="29" t="s">
        <v>78</v>
      </c>
      <c r="F47" s="29" t="s">
        <v>359</v>
      </c>
      <c r="G47" s="41" t="s">
        <v>21</v>
      </c>
      <c r="H47" s="30">
        <v>1</v>
      </c>
      <c r="I47" s="30">
        <v>2</v>
      </c>
      <c r="J47" s="22" t="str">
        <f t="shared" si="11"/>
        <v>Bajo</v>
      </c>
      <c r="K47" s="26" t="s">
        <v>362</v>
      </c>
      <c r="L47" s="26" t="s">
        <v>305</v>
      </c>
      <c r="M47" s="29" t="s">
        <v>127</v>
      </c>
      <c r="N47" s="27">
        <v>1</v>
      </c>
      <c r="O47" s="27">
        <v>2</v>
      </c>
      <c r="P47" s="22" t="str">
        <f t="shared" si="12"/>
        <v>Bajo</v>
      </c>
      <c r="Q47" s="41" t="s">
        <v>15</v>
      </c>
      <c r="R47" s="1"/>
      <c r="S47" s="1"/>
      <c r="T47" s="1"/>
      <c r="U47" s="1"/>
    </row>
    <row r="48" spans="1:21" ht="105" x14ac:dyDescent="0.25">
      <c r="A48" s="63"/>
      <c r="B48" s="65" t="s">
        <v>363</v>
      </c>
      <c r="C48" s="29" t="s">
        <v>363</v>
      </c>
      <c r="D48" s="29" t="s">
        <v>391</v>
      </c>
      <c r="E48" s="29" t="s">
        <v>78</v>
      </c>
      <c r="F48" s="29" t="s">
        <v>364</v>
      </c>
      <c r="G48" s="41" t="s">
        <v>21</v>
      </c>
      <c r="H48" s="30">
        <v>1</v>
      </c>
      <c r="I48" s="30">
        <v>3</v>
      </c>
      <c r="J48" s="22" t="str">
        <f t="shared" si="11"/>
        <v>Moderado</v>
      </c>
      <c r="K48" s="26" t="s">
        <v>365</v>
      </c>
      <c r="L48" s="26" t="s">
        <v>305</v>
      </c>
      <c r="M48" s="29" t="s">
        <v>366</v>
      </c>
      <c r="N48" s="27">
        <v>1</v>
      </c>
      <c r="O48" s="27">
        <v>2</v>
      </c>
      <c r="P48" s="22" t="str">
        <f t="shared" si="12"/>
        <v>Bajo</v>
      </c>
      <c r="Q48" s="41" t="s">
        <v>15</v>
      </c>
      <c r="R48" s="1"/>
      <c r="S48" s="1"/>
      <c r="T48" s="1"/>
      <c r="U48" s="1"/>
    </row>
    <row r="49" spans="1:21" ht="95.25" customHeight="1" x14ac:dyDescent="0.25">
      <c r="A49" s="64"/>
      <c r="B49" s="67"/>
      <c r="C49" s="29" t="s">
        <v>228</v>
      </c>
      <c r="D49" s="29" t="s">
        <v>229</v>
      </c>
      <c r="E49" s="29" t="s">
        <v>78</v>
      </c>
      <c r="F49" s="29" t="s">
        <v>225</v>
      </c>
      <c r="G49" s="41" t="s">
        <v>73</v>
      </c>
      <c r="H49" s="30">
        <v>3</v>
      </c>
      <c r="I49" s="30">
        <v>3</v>
      </c>
      <c r="J49" s="22" t="str">
        <f t="shared" si="11"/>
        <v>Alto</v>
      </c>
      <c r="K49" s="26" t="s">
        <v>362</v>
      </c>
      <c r="L49" s="26" t="s">
        <v>287</v>
      </c>
      <c r="M49" s="29" t="s">
        <v>107</v>
      </c>
      <c r="N49" s="27">
        <v>2</v>
      </c>
      <c r="O49" s="27">
        <v>3</v>
      </c>
      <c r="P49" s="22" t="str">
        <f t="shared" si="12"/>
        <v>Moderado</v>
      </c>
      <c r="Q49" s="41" t="s">
        <v>16</v>
      </c>
      <c r="R49" s="1"/>
      <c r="S49" s="1"/>
      <c r="T49" s="1"/>
      <c r="U49" s="1"/>
    </row>
    <row r="50" spans="1:21" ht="90" x14ac:dyDescent="0.25">
      <c r="A50" s="59" t="s">
        <v>30</v>
      </c>
      <c r="B50" s="36" t="s">
        <v>214</v>
      </c>
      <c r="C50" s="36" t="s">
        <v>217</v>
      </c>
      <c r="D50" s="36" t="s">
        <v>394</v>
      </c>
      <c r="E50" s="36" t="s">
        <v>77</v>
      </c>
      <c r="F50" s="36" t="s">
        <v>215</v>
      </c>
      <c r="G50" s="50" t="s">
        <v>22</v>
      </c>
      <c r="H50" s="37">
        <v>3</v>
      </c>
      <c r="I50" s="37">
        <v>3</v>
      </c>
      <c r="J50" s="23" t="str">
        <f t="shared" si="0"/>
        <v>Alto</v>
      </c>
      <c r="K50" s="36" t="s">
        <v>219</v>
      </c>
      <c r="L50" s="34" t="s">
        <v>287</v>
      </c>
      <c r="M50" s="36" t="s">
        <v>220</v>
      </c>
      <c r="N50" s="35">
        <v>2</v>
      </c>
      <c r="O50" s="35">
        <v>3</v>
      </c>
      <c r="P50" s="23" t="str">
        <f t="shared" si="1"/>
        <v>Moderado</v>
      </c>
      <c r="Q50" s="50" t="s">
        <v>16</v>
      </c>
      <c r="R50" s="1"/>
      <c r="S50" s="1"/>
      <c r="T50" s="1"/>
      <c r="U50" s="1"/>
    </row>
    <row r="51" spans="1:21" ht="120" x14ac:dyDescent="0.25">
      <c r="A51" s="61"/>
      <c r="B51" s="36" t="s">
        <v>213</v>
      </c>
      <c r="C51" s="36" t="s">
        <v>218</v>
      </c>
      <c r="D51" s="36" t="s">
        <v>393</v>
      </c>
      <c r="E51" s="36" t="s">
        <v>77</v>
      </c>
      <c r="F51" s="36" t="s">
        <v>216</v>
      </c>
      <c r="G51" s="50" t="s">
        <v>26</v>
      </c>
      <c r="H51" s="37">
        <v>3</v>
      </c>
      <c r="I51" s="37">
        <v>3</v>
      </c>
      <c r="J51" s="23" t="str">
        <f t="shared" si="0"/>
        <v>Alto</v>
      </c>
      <c r="K51" s="36" t="s">
        <v>66</v>
      </c>
      <c r="L51" s="34" t="s">
        <v>287</v>
      </c>
      <c r="M51" s="36" t="s">
        <v>221</v>
      </c>
      <c r="N51" s="35">
        <v>2</v>
      </c>
      <c r="O51" s="35">
        <v>3</v>
      </c>
      <c r="P51" s="23" t="str">
        <f t="shared" si="1"/>
        <v>Moderado</v>
      </c>
      <c r="Q51" s="50" t="s">
        <v>18</v>
      </c>
      <c r="R51" s="1"/>
      <c r="S51" s="1"/>
      <c r="T51" s="1"/>
      <c r="U51" s="1"/>
    </row>
    <row r="52" spans="1:21" ht="285" x14ac:dyDescent="0.25">
      <c r="A52" s="42" t="s">
        <v>31</v>
      </c>
      <c r="B52" s="29" t="s">
        <v>222</v>
      </c>
      <c r="C52" s="29" t="s">
        <v>232</v>
      </c>
      <c r="D52" s="29" t="s">
        <v>395</v>
      </c>
      <c r="E52" s="29" t="s">
        <v>77</v>
      </c>
      <c r="F52" s="29" t="s">
        <v>231</v>
      </c>
      <c r="G52" s="41" t="s">
        <v>21</v>
      </c>
      <c r="H52" s="30">
        <v>2</v>
      </c>
      <c r="I52" s="30">
        <v>4</v>
      </c>
      <c r="J52" s="22" t="str">
        <f t="shared" si="0"/>
        <v>Alto</v>
      </c>
      <c r="K52" s="29" t="s">
        <v>223</v>
      </c>
      <c r="L52" s="26" t="s">
        <v>287</v>
      </c>
      <c r="M52" s="29" t="s">
        <v>48</v>
      </c>
      <c r="N52" s="27">
        <v>2</v>
      </c>
      <c r="O52" s="27">
        <v>3</v>
      </c>
      <c r="P52" s="22" t="str">
        <f t="shared" si="1"/>
        <v>Moderado</v>
      </c>
      <c r="Q52" s="41" t="s">
        <v>42</v>
      </c>
      <c r="R52" s="1"/>
      <c r="S52" s="1"/>
      <c r="T52" s="1"/>
      <c r="U52" s="1"/>
    </row>
    <row r="53" spans="1:21" ht="165" x14ac:dyDescent="0.25">
      <c r="A53" s="59" t="s">
        <v>34</v>
      </c>
      <c r="B53" s="36" t="s">
        <v>327</v>
      </c>
      <c r="C53" s="36" t="s">
        <v>328</v>
      </c>
      <c r="D53" s="36" t="s">
        <v>396</v>
      </c>
      <c r="E53" s="36" t="s">
        <v>77</v>
      </c>
      <c r="F53" s="36" t="s">
        <v>329</v>
      </c>
      <c r="G53" s="50" t="s">
        <v>43</v>
      </c>
      <c r="H53" s="37">
        <v>4</v>
      </c>
      <c r="I53" s="37">
        <v>3</v>
      </c>
      <c r="J53" s="23" t="str">
        <f t="shared" si="0"/>
        <v>Alto</v>
      </c>
      <c r="K53" s="36" t="s">
        <v>330</v>
      </c>
      <c r="L53" s="34" t="s">
        <v>287</v>
      </c>
      <c r="M53" s="36" t="s">
        <v>331</v>
      </c>
      <c r="N53" s="35">
        <v>3</v>
      </c>
      <c r="O53" s="35">
        <v>2</v>
      </c>
      <c r="P53" s="23" t="str">
        <f t="shared" si="1"/>
        <v>Moderado</v>
      </c>
      <c r="Q53" s="50" t="s">
        <v>18</v>
      </c>
      <c r="R53" s="1"/>
      <c r="S53" s="1"/>
      <c r="T53" s="1"/>
      <c r="U53" s="1"/>
    </row>
    <row r="54" spans="1:21" ht="75" x14ac:dyDescent="0.25">
      <c r="A54" s="61"/>
      <c r="B54" s="36" t="s">
        <v>332</v>
      </c>
      <c r="C54" s="36" t="s">
        <v>333</v>
      </c>
      <c r="D54" s="36" t="s">
        <v>334</v>
      </c>
      <c r="E54" s="36" t="s">
        <v>78</v>
      </c>
      <c r="F54" s="36" t="s">
        <v>335</v>
      </c>
      <c r="G54" s="50" t="s">
        <v>26</v>
      </c>
      <c r="H54" s="37">
        <v>4</v>
      </c>
      <c r="I54" s="37">
        <v>3</v>
      </c>
      <c r="J54" s="23" t="str">
        <f t="shared" si="0"/>
        <v>Alto</v>
      </c>
      <c r="K54" s="52" t="s">
        <v>336</v>
      </c>
      <c r="L54" s="34" t="s">
        <v>287</v>
      </c>
      <c r="M54" s="36" t="s">
        <v>331</v>
      </c>
      <c r="N54" s="35">
        <v>3</v>
      </c>
      <c r="O54" s="35">
        <v>2</v>
      </c>
      <c r="P54" s="23" t="str">
        <f t="shared" si="1"/>
        <v>Moderado</v>
      </c>
      <c r="Q54" s="50" t="s">
        <v>18</v>
      </c>
      <c r="R54" s="1"/>
      <c r="S54" s="1"/>
      <c r="T54" s="1"/>
      <c r="U54" s="1"/>
    </row>
    <row r="55" spans="1:21" ht="90" x14ac:dyDescent="0.25">
      <c r="A55" s="91" t="s">
        <v>53</v>
      </c>
      <c r="B55" s="29" t="s">
        <v>233</v>
      </c>
      <c r="C55" s="29" t="s">
        <v>236</v>
      </c>
      <c r="D55" s="29" t="s">
        <v>399</v>
      </c>
      <c r="E55" s="29" t="s">
        <v>77</v>
      </c>
      <c r="F55" s="29" t="s">
        <v>235</v>
      </c>
      <c r="G55" s="41" t="s">
        <v>26</v>
      </c>
      <c r="H55" s="30">
        <v>2</v>
      </c>
      <c r="I55" s="30">
        <v>3</v>
      </c>
      <c r="J55" s="22" t="str">
        <f t="shared" ref="J55" si="13">IF(H55+I55=0," ",IF(OR(AND(H55=1,I55=1),AND(H55=1,I55=2),AND(H55=2,I55=1),AND(H55=2,I55=2),AND(H55=3,I55=1)),"Bajo",IF(OR(AND(H55=1,I55=3),AND(H55=2,I55=3),AND(H55=3,I55=2),AND(H55=4,I55=1)),"Moderado",IF(OR(AND(H55=1,I55=4),AND(H55=1,I55=5),AND(H55=2,I55=4),AND(H55=3,I55=3),AND(H55=4,I55=2),AND(H55=4,I55=3),AND(H55=5,I55=1),AND(H55=5,I55=2)),"Alto",IF(OR(AND(H55=2,I55=5),AND(H55=3,I55=4),AND(H55=3,I55=5),AND(H55=4,I55=4),AND(H55=4,I55=5),AND(H55=5,I55=3),AND(H55=5,I55=4),AND(H55=5,I55=5)),"Extremo","")))))</f>
        <v>Moderado</v>
      </c>
      <c r="K55" s="29" t="s">
        <v>238</v>
      </c>
      <c r="L55" s="26" t="s">
        <v>287</v>
      </c>
      <c r="M55" s="29" t="s">
        <v>35</v>
      </c>
      <c r="N55" s="27">
        <v>2</v>
      </c>
      <c r="O55" s="27">
        <v>2</v>
      </c>
      <c r="P55" s="22" t="str">
        <f t="shared" ref="P55" si="14">IF(N55+O55=0," ",IF(OR(AND(N55=1,O55=1),AND(N55=1,O55=2),AND(N55=2,O55=1),AND(N55=2,O55=2),AND(N55=3,O55=1)),"Bajo",IF(OR(AND(N55=1,O55=3),AND(N55=2,O55=3),AND(N55=3,O55=2),AND(N55=4,O55=1)),"Moderado",IF(OR(AND(N55=1,O55=4),AND(N55=1,O55=5),AND(N55=2,O55=4),AND(N55=3,O55=3),AND(N55=4,O55=2),AND(N55=4,O55=3),AND(N55=5,O55=1),AND(N55=5,O55=2)),"Alto",IF(OR(AND(N55=2,O55=5),AND(N55=3,O55=4),AND(N55=3,O55=5),AND(N55=4,O55=4),AND(N55=4,O55=5),AND(N55=5,O55=3),AND(N55=5,O55=4),AND(N55=5,O55=5)),"Extremo","")))))</f>
        <v>Bajo</v>
      </c>
      <c r="Q55" s="41" t="s">
        <v>15</v>
      </c>
      <c r="R55" s="1"/>
      <c r="S55" s="1"/>
      <c r="T55" s="1"/>
      <c r="U55" s="1"/>
    </row>
    <row r="56" spans="1:21" ht="75" x14ac:dyDescent="0.25">
      <c r="A56" s="92"/>
      <c r="B56" s="29" t="s">
        <v>234</v>
      </c>
      <c r="C56" s="29" t="s">
        <v>237</v>
      </c>
      <c r="D56" s="29" t="s">
        <v>67</v>
      </c>
      <c r="E56" s="29" t="s">
        <v>77</v>
      </c>
      <c r="F56" s="29" t="s">
        <v>216</v>
      </c>
      <c r="G56" s="41" t="s">
        <v>22</v>
      </c>
      <c r="H56" s="30">
        <v>3</v>
      </c>
      <c r="I56" s="30">
        <v>3</v>
      </c>
      <c r="J56" s="22" t="str">
        <f t="shared" si="0"/>
        <v>Alto</v>
      </c>
      <c r="K56" s="29" t="s">
        <v>239</v>
      </c>
      <c r="L56" s="26" t="s">
        <v>287</v>
      </c>
      <c r="M56" s="29" t="s">
        <v>35</v>
      </c>
      <c r="N56" s="27">
        <v>2</v>
      </c>
      <c r="O56" s="27">
        <v>3</v>
      </c>
      <c r="P56" s="22" t="str">
        <f t="shared" si="1"/>
        <v>Moderado</v>
      </c>
      <c r="Q56" s="41" t="s">
        <v>17</v>
      </c>
      <c r="R56" s="1"/>
      <c r="S56" s="1"/>
      <c r="T56" s="1"/>
      <c r="U56" s="1"/>
    </row>
    <row r="57" spans="1:21" ht="150" x14ac:dyDescent="0.25">
      <c r="A57" s="53" t="s">
        <v>36</v>
      </c>
      <c r="B57" s="36" t="s">
        <v>240</v>
      </c>
      <c r="C57" s="36" t="s">
        <v>242</v>
      </c>
      <c r="D57" s="36" t="s">
        <v>397</v>
      </c>
      <c r="E57" s="36" t="s">
        <v>77</v>
      </c>
      <c r="F57" s="36" t="s">
        <v>241</v>
      </c>
      <c r="G57" s="50" t="s">
        <v>26</v>
      </c>
      <c r="H57" s="37">
        <v>4</v>
      </c>
      <c r="I57" s="37">
        <v>3</v>
      </c>
      <c r="J57" s="23" t="str">
        <f t="shared" si="0"/>
        <v>Alto</v>
      </c>
      <c r="K57" s="36" t="s">
        <v>68</v>
      </c>
      <c r="L57" s="34" t="s">
        <v>287</v>
      </c>
      <c r="M57" s="36" t="s">
        <v>69</v>
      </c>
      <c r="N57" s="35">
        <v>2</v>
      </c>
      <c r="O57" s="35">
        <v>3</v>
      </c>
      <c r="P57" s="23" t="str">
        <f t="shared" si="1"/>
        <v>Moderado</v>
      </c>
      <c r="Q57" s="50" t="s">
        <v>42</v>
      </c>
      <c r="R57" s="1"/>
      <c r="S57" s="1"/>
      <c r="T57" s="1"/>
      <c r="U57" s="1"/>
    </row>
    <row r="58" spans="1:21" ht="105" x14ac:dyDescent="0.25">
      <c r="A58" s="62" t="s">
        <v>37</v>
      </c>
      <c r="B58" s="29" t="s">
        <v>243</v>
      </c>
      <c r="C58" s="29" t="s">
        <v>245</v>
      </c>
      <c r="D58" s="29" t="s">
        <v>246</v>
      </c>
      <c r="E58" s="29" t="s">
        <v>77</v>
      </c>
      <c r="F58" s="29" t="s">
        <v>244</v>
      </c>
      <c r="G58" s="41" t="s">
        <v>26</v>
      </c>
      <c r="H58" s="30">
        <v>3</v>
      </c>
      <c r="I58" s="30">
        <v>3</v>
      </c>
      <c r="J58" s="22" t="str">
        <f t="shared" si="0"/>
        <v>Alto</v>
      </c>
      <c r="K58" s="29" t="s">
        <v>307</v>
      </c>
      <c r="L58" s="26" t="s">
        <v>287</v>
      </c>
      <c r="M58" s="29" t="s">
        <v>306</v>
      </c>
      <c r="N58" s="27">
        <v>2</v>
      </c>
      <c r="O58" s="27">
        <v>2</v>
      </c>
      <c r="P58" s="22" t="str">
        <f t="shared" si="1"/>
        <v>Bajo</v>
      </c>
      <c r="Q58" s="41" t="s">
        <v>16</v>
      </c>
      <c r="R58" s="1"/>
      <c r="S58" s="1"/>
      <c r="T58" s="1"/>
      <c r="U58" s="1"/>
    </row>
    <row r="59" spans="1:21" ht="45" x14ac:dyDescent="0.25">
      <c r="A59" s="63"/>
      <c r="B59" s="29" t="s">
        <v>338</v>
      </c>
      <c r="C59" s="29" t="s">
        <v>339</v>
      </c>
      <c r="D59" s="29" t="s">
        <v>341</v>
      </c>
      <c r="E59" s="29" t="s">
        <v>78</v>
      </c>
      <c r="F59" s="29" t="s">
        <v>303</v>
      </c>
      <c r="G59" s="41" t="s">
        <v>43</v>
      </c>
      <c r="H59" s="30">
        <v>1</v>
      </c>
      <c r="I59" s="30">
        <v>2</v>
      </c>
      <c r="J59" s="22" t="str">
        <f t="shared" si="0"/>
        <v>Bajo</v>
      </c>
      <c r="K59" s="29" t="s">
        <v>304</v>
      </c>
      <c r="L59" s="26" t="s">
        <v>305</v>
      </c>
      <c r="M59" s="29" t="s">
        <v>342</v>
      </c>
      <c r="N59" s="27">
        <v>2</v>
      </c>
      <c r="O59" s="27">
        <v>2</v>
      </c>
      <c r="P59" s="22" t="str">
        <f t="shared" si="1"/>
        <v>Bajo</v>
      </c>
      <c r="Q59" s="41" t="s">
        <v>16</v>
      </c>
      <c r="R59" s="1"/>
      <c r="S59" s="1"/>
      <c r="T59" s="1"/>
      <c r="U59" s="1"/>
    </row>
    <row r="60" spans="1:21" ht="63" x14ac:dyDescent="0.25">
      <c r="A60" s="64"/>
      <c r="B60" s="43" t="s">
        <v>300</v>
      </c>
      <c r="C60" s="43" t="s">
        <v>301</v>
      </c>
      <c r="D60" s="44" t="s">
        <v>340</v>
      </c>
      <c r="E60" s="43" t="s">
        <v>302</v>
      </c>
      <c r="F60" s="44" t="s">
        <v>303</v>
      </c>
      <c r="G60" s="41" t="s">
        <v>21</v>
      </c>
      <c r="H60" s="30">
        <v>1</v>
      </c>
      <c r="I60" s="30">
        <v>2</v>
      </c>
      <c r="J60" s="22" t="str">
        <f t="shared" si="0"/>
        <v>Bajo</v>
      </c>
      <c r="K60" s="44" t="s">
        <v>304</v>
      </c>
      <c r="L60" s="26" t="s">
        <v>305</v>
      </c>
      <c r="M60" s="29" t="s">
        <v>306</v>
      </c>
      <c r="N60" s="27">
        <v>1</v>
      </c>
      <c r="O60" s="27">
        <v>2</v>
      </c>
      <c r="P60" s="22" t="str">
        <f t="shared" si="1"/>
        <v>Bajo</v>
      </c>
      <c r="Q60" s="41" t="s">
        <v>16</v>
      </c>
      <c r="R60" s="1"/>
      <c r="S60" s="1"/>
      <c r="T60" s="1"/>
      <c r="U60" s="1"/>
    </row>
    <row r="61" spans="1:21" ht="45" customHeight="1" x14ac:dyDescent="0.25">
      <c r="A61" s="59" t="s">
        <v>38</v>
      </c>
      <c r="B61" s="36" t="s">
        <v>248</v>
      </c>
      <c r="C61" s="36" t="s">
        <v>249</v>
      </c>
      <c r="D61" s="80" t="s">
        <v>318</v>
      </c>
      <c r="E61" s="36" t="s">
        <v>77</v>
      </c>
      <c r="F61" s="36" t="s">
        <v>247</v>
      </c>
      <c r="G61" s="50" t="s">
        <v>26</v>
      </c>
      <c r="H61" s="37">
        <v>4</v>
      </c>
      <c r="I61" s="37">
        <v>3</v>
      </c>
      <c r="J61" s="23" t="str">
        <f t="shared" si="0"/>
        <v>Alto</v>
      </c>
      <c r="K61" s="80" t="s">
        <v>319</v>
      </c>
      <c r="L61" s="34" t="s">
        <v>287</v>
      </c>
      <c r="M61" s="50" t="s">
        <v>49</v>
      </c>
      <c r="N61" s="35">
        <v>2</v>
      </c>
      <c r="O61" s="35">
        <v>3</v>
      </c>
      <c r="P61" s="23" t="str">
        <f t="shared" si="1"/>
        <v>Moderado</v>
      </c>
      <c r="Q61" s="50" t="s">
        <v>17</v>
      </c>
      <c r="R61" s="1"/>
      <c r="S61" s="1"/>
      <c r="T61" s="1"/>
      <c r="U61" s="1"/>
    </row>
    <row r="62" spans="1:21" ht="110.25" x14ac:dyDescent="0.25">
      <c r="A62" s="61"/>
      <c r="B62" s="54" t="s">
        <v>315</v>
      </c>
      <c r="C62" s="55" t="s">
        <v>316</v>
      </c>
      <c r="D62" s="81"/>
      <c r="E62" s="36" t="s">
        <v>78</v>
      </c>
      <c r="F62" s="56" t="s">
        <v>317</v>
      </c>
      <c r="G62" s="50" t="s">
        <v>21</v>
      </c>
      <c r="H62" s="37">
        <v>1</v>
      </c>
      <c r="I62" s="37">
        <v>3</v>
      </c>
      <c r="J62" s="23" t="str">
        <f t="shared" si="0"/>
        <v>Moderado</v>
      </c>
      <c r="K62" s="81"/>
      <c r="L62" s="34" t="s">
        <v>305</v>
      </c>
      <c r="M62" s="50" t="s">
        <v>49</v>
      </c>
      <c r="N62" s="35">
        <v>1</v>
      </c>
      <c r="O62" s="35">
        <v>2</v>
      </c>
      <c r="P62" s="23" t="str">
        <f t="shared" si="1"/>
        <v>Bajo</v>
      </c>
      <c r="Q62" s="50" t="s">
        <v>16</v>
      </c>
      <c r="R62" s="1"/>
      <c r="S62" s="1"/>
      <c r="T62" s="1"/>
      <c r="U62" s="1"/>
    </row>
    <row r="63" spans="1:21" ht="120" x14ac:dyDescent="0.25">
      <c r="A63" s="42" t="s">
        <v>39</v>
      </c>
      <c r="B63" s="29" t="s">
        <v>250</v>
      </c>
      <c r="C63" s="29" t="s">
        <v>252</v>
      </c>
      <c r="D63" s="29" t="s">
        <v>71</v>
      </c>
      <c r="E63" s="29" t="s">
        <v>77</v>
      </c>
      <c r="F63" s="29" t="s">
        <v>251</v>
      </c>
      <c r="G63" s="41" t="s">
        <v>26</v>
      </c>
      <c r="H63" s="30">
        <v>2</v>
      </c>
      <c r="I63" s="30">
        <v>3</v>
      </c>
      <c r="J63" s="22" t="str">
        <f t="shared" si="0"/>
        <v>Moderado</v>
      </c>
      <c r="K63" s="29" t="s">
        <v>70</v>
      </c>
      <c r="L63" s="26" t="s">
        <v>287</v>
      </c>
      <c r="M63" s="29" t="s">
        <v>50</v>
      </c>
      <c r="N63" s="27">
        <v>1</v>
      </c>
      <c r="O63" s="27">
        <v>2</v>
      </c>
      <c r="P63" s="22" t="str">
        <f t="shared" si="1"/>
        <v>Bajo</v>
      </c>
      <c r="Q63" s="41" t="s">
        <v>15</v>
      </c>
      <c r="R63" s="1"/>
      <c r="S63" s="1"/>
      <c r="T63" s="1"/>
      <c r="U63" s="1"/>
    </row>
    <row r="64" spans="1:21" ht="105" x14ac:dyDescent="0.25">
      <c r="A64" s="59" t="s">
        <v>41</v>
      </c>
      <c r="B64" s="34" t="s">
        <v>19</v>
      </c>
      <c r="C64" s="34" t="s">
        <v>255</v>
      </c>
      <c r="D64" s="36" t="s">
        <v>398</v>
      </c>
      <c r="E64" s="34" t="s">
        <v>77</v>
      </c>
      <c r="F64" s="34" t="s">
        <v>254</v>
      </c>
      <c r="G64" s="50" t="s">
        <v>22</v>
      </c>
      <c r="H64" s="37">
        <v>2</v>
      </c>
      <c r="I64" s="37">
        <v>4</v>
      </c>
      <c r="J64" s="23" t="str">
        <f t="shared" ref="J64:J67" si="15">IF(H64+I64=0," ",IF(OR(AND(H64=1,I64=1),AND(H64=1,I64=2),AND(H64=2,I64=1),AND(H64=2,I64=2),AND(H64=3,I64=1)),"Bajo",IF(OR(AND(H64=1,I64=3),AND(H64=2,I64=3),AND(H64=3,I64=2),AND(H64=4,I64=1)),"Moderado",IF(OR(AND(H64=1,I64=4),AND(H64=1,I64=5),AND(H64=2,I64=4),AND(H64=3,I64=3),AND(H64=4,I64=2),AND(H64=4,I64=3),AND(H64=5,I64=1),AND(H64=5,I64=2)),"Alto",IF(OR(AND(H64=2,I64=5),AND(H64=3,I64=4),AND(H64=3,I64=5),AND(H64=4,I64=4),AND(H64=4,I64=5),AND(H64=5,I64=3),AND(H64=5,I64=4),AND(H64=5,I64=5)),"Extremo","")))))</f>
        <v>Alto</v>
      </c>
      <c r="K64" s="36" t="s">
        <v>253</v>
      </c>
      <c r="L64" s="34" t="s">
        <v>287</v>
      </c>
      <c r="M64" s="36" t="s">
        <v>51</v>
      </c>
      <c r="N64" s="35">
        <v>2</v>
      </c>
      <c r="O64" s="35">
        <v>3</v>
      </c>
      <c r="P64" s="23" t="str">
        <f t="shared" ref="P64:P67" si="16">IF(N64+O64=0," ",IF(OR(AND(N64=1,O64=1),AND(N64=1,O64=2),AND(N64=2,O64=1),AND(N64=2,O64=2),AND(N64=3,O64=1)),"Bajo",IF(OR(AND(N64=1,O64=3),AND(N64=2,O64=3),AND(N64=3,O64=2),AND(N64=4,O64=1)),"Moderado",IF(OR(AND(N64=1,O64=4),AND(N64=1,O64=5),AND(N64=2,O64=4),AND(N64=3,O64=3),AND(N64=4,O64=2),AND(N64=4,O64=3),AND(N64=5,O64=1),AND(N64=5,O64=2)),"Alto",IF(OR(AND(N64=2,O64=5),AND(N64=3,O64=4),AND(N64=3,O64=5),AND(N64=4,O64=4),AND(N64=4,O64=5),AND(N64=5,O64=3),AND(N64=5,O64=4),AND(N64=5,O64=5)),"Extremo","")))))</f>
        <v>Moderado</v>
      </c>
      <c r="Q64" s="50" t="s">
        <v>42</v>
      </c>
      <c r="R64" s="1"/>
      <c r="S64" s="1"/>
      <c r="T64" s="1"/>
      <c r="U64" s="1"/>
    </row>
    <row r="65" spans="1:21" ht="75" x14ac:dyDescent="0.25">
      <c r="A65" s="60"/>
      <c r="B65" s="34" t="s">
        <v>378</v>
      </c>
      <c r="C65" s="34" t="s">
        <v>379</v>
      </c>
      <c r="D65" s="36" t="s">
        <v>384</v>
      </c>
      <c r="E65" s="34" t="s">
        <v>78</v>
      </c>
      <c r="F65" s="34" t="s">
        <v>380</v>
      </c>
      <c r="G65" s="50" t="s">
        <v>21</v>
      </c>
      <c r="H65" s="37">
        <v>1</v>
      </c>
      <c r="I65" s="37">
        <v>2</v>
      </c>
      <c r="J65" s="23" t="str">
        <f t="shared" si="15"/>
        <v>Bajo</v>
      </c>
      <c r="K65" s="36" t="s">
        <v>381</v>
      </c>
      <c r="L65" s="34" t="s">
        <v>382</v>
      </c>
      <c r="M65" s="36" t="s">
        <v>383</v>
      </c>
      <c r="N65" s="35">
        <v>1</v>
      </c>
      <c r="O65" s="35">
        <v>2</v>
      </c>
      <c r="P65" s="23" t="str">
        <f t="shared" si="16"/>
        <v>Bajo</v>
      </c>
      <c r="Q65" s="50" t="s">
        <v>15</v>
      </c>
      <c r="R65" s="1"/>
      <c r="S65" s="1"/>
      <c r="T65" s="1"/>
      <c r="U65" s="1"/>
    </row>
    <row r="66" spans="1:21" ht="60" x14ac:dyDescent="0.25">
      <c r="A66" s="60"/>
      <c r="B66" s="34" t="s">
        <v>385</v>
      </c>
      <c r="C66" s="34" t="s">
        <v>386</v>
      </c>
      <c r="D66" s="36" t="s">
        <v>388</v>
      </c>
      <c r="E66" s="34" t="s">
        <v>78</v>
      </c>
      <c r="F66" s="34" t="s">
        <v>387</v>
      </c>
      <c r="G66" s="50" t="s">
        <v>21</v>
      </c>
      <c r="H66" s="37">
        <v>2</v>
      </c>
      <c r="I66" s="37">
        <v>2</v>
      </c>
      <c r="J66" s="23" t="str">
        <f t="shared" si="15"/>
        <v>Bajo</v>
      </c>
      <c r="K66" s="36" t="s">
        <v>381</v>
      </c>
      <c r="L66" s="34" t="s">
        <v>382</v>
      </c>
      <c r="M66" s="36" t="s">
        <v>389</v>
      </c>
      <c r="N66" s="35">
        <v>1</v>
      </c>
      <c r="O66" s="35">
        <v>2</v>
      </c>
      <c r="P66" s="23" t="str">
        <f t="shared" si="16"/>
        <v>Bajo</v>
      </c>
      <c r="Q66" s="50" t="s">
        <v>16</v>
      </c>
      <c r="R66" s="1"/>
      <c r="S66" s="1"/>
      <c r="T66" s="1"/>
      <c r="U66" s="1"/>
    </row>
    <row r="67" spans="1:21" ht="78.75" x14ac:dyDescent="0.25">
      <c r="A67" s="61"/>
      <c r="B67" s="55" t="s">
        <v>311</v>
      </c>
      <c r="C67" s="55" t="s">
        <v>312</v>
      </c>
      <c r="D67" s="56" t="s">
        <v>313</v>
      </c>
      <c r="E67" s="34" t="s">
        <v>78</v>
      </c>
      <c r="F67" s="56" t="s">
        <v>314</v>
      </c>
      <c r="G67" s="50" t="s">
        <v>43</v>
      </c>
      <c r="H67" s="37">
        <v>2</v>
      </c>
      <c r="I67" s="37">
        <v>2</v>
      </c>
      <c r="J67" s="23" t="str">
        <f t="shared" si="15"/>
        <v>Bajo</v>
      </c>
      <c r="K67" s="36" t="s">
        <v>253</v>
      </c>
      <c r="L67" s="34" t="s">
        <v>287</v>
      </c>
      <c r="M67" s="36" t="s">
        <v>51</v>
      </c>
      <c r="N67" s="35">
        <v>2</v>
      </c>
      <c r="O67" s="35">
        <v>2</v>
      </c>
      <c r="P67" s="23" t="str">
        <f t="shared" si="16"/>
        <v>Bajo</v>
      </c>
      <c r="Q67" s="50" t="s">
        <v>42</v>
      </c>
      <c r="R67" s="1"/>
      <c r="S67" s="1"/>
      <c r="T67" s="1"/>
      <c r="U67" s="1"/>
    </row>
    <row r="68" spans="1:21" ht="75" x14ac:dyDescent="0.25">
      <c r="A68" s="42" t="s">
        <v>40</v>
      </c>
      <c r="B68" s="26" t="s">
        <v>260</v>
      </c>
      <c r="C68" s="26" t="s">
        <v>262</v>
      </c>
      <c r="D68" s="45" t="s">
        <v>263</v>
      </c>
      <c r="E68" s="26" t="s">
        <v>77</v>
      </c>
      <c r="F68" s="26" t="s">
        <v>261</v>
      </c>
      <c r="G68" s="41" t="s">
        <v>22</v>
      </c>
      <c r="H68" s="30">
        <v>1</v>
      </c>
      <c r="I68" s="30">
        <v>4</v>
      </c>
      <c r="J68" s="22" t="str">
        <f t="shared" si="0"/>
        <v>Alto</v>
      </c>
      <c r="K68" s="41" t="s">
        <v>52</v>
      </c>
      <c r="L68" s="26" t="s">
        <v>287</v>
      </c>
      <c r="M68" s="29" t="s">
        <v>264</v>
      </c>
      <c r="N68" s="27">
        <v>1</v>
      </c>
      <c r="O68" s="27">
        <v>3</v>
      </c>
      <c r="P68" s="22" t="str">
        <f t="shared" si="1"/>
        <v>Moderado</v>
      </c>
      <c r="Q68" s="41" t="s">
        <v>42</v>
      </c>
      <c r="R68" s="1"/>
      <c r="S68" s="1"/>
      <c r="T68" s="1"/>
      <c r="U68" s="1"/>
    </row>
    <row r="69" spans="1:21" ht="45" x14ac:dyDescent="0.25">
      <c r="A69" s="59" t="s">
        <v>280</v>
      </c>
      <c r="B69" s="104" t="s">
        <v>144</v>
      </c>
      <c r="C69" s="33" t="s">
        <v>148</v>
      </c>
      <c r="D69" s="36" t="s">
        <v>150</v>
      </c>
      <c r="E69" s="33" t="s">
        <v>76</v>
      </c>
      <c r="F69" s="34" t="s">
        <v>157</v>
      </c>
      <c r="G69" s="33" t="s">
        <v>21</v>
      </c>
      <c r="H69" s="37">
        <v>4</v>
      </c>
      <c r="I69" s="37">
        <v>4</v>
      </c>
      <c r="J69" s="23" t="str">
        <f t="shared" si="0"/>
        <v>Extremo</v>
      </c>
      <c r="K69" s="34" t="s">
        <v>149</v>
      </c>
      <c r="L69" s="34" t="s">
        <v>287</v>
      </c>
      <c r="M69" s="36" t="s">
        <v>153</v>
      </c>
      <c r="N69" s="35">
        <v>4</v>
      </c>
      <c r="O69" s="35">
        <v>4</v>
      </c>
      <c r="P69" s="23" t="str">
        <f t="shared" si="1"/>
        <v>Extremo</v>
      </c>
      <c r="Q69" s="50" t="s">
        <v>18</v>
      </c>
      <c r="R69" s="1"/>
      <c r="S69" s="1"/>
      <c r="T69" s="1"/>
      <c r="U69" s="1"/>
    </row>
    <row r="70" spans="1:21" ht="45" x14ac:dyDescent="0.25">
      <c r="A70" s="60"/>
      <c r="B70" s="106"/>
      <c r="C70" s="33" t="s">
        <v>147</v>
      </c>
      <c r="D70" s="36" t="s">
        <v>152</v>
      </c>
      <c r="E70" s="33" t="s">
        <v>76</v>
      </c>
      <c r="F70" s="34" t="s">
        <v>145</v>
      </c>
      <c r="G70" s="33" t="s">
        <v>21</v>
      </c>
      <c r="H70" s="37">
        <v>4</v>
      </c>
      <c r="I70" s="37">
        <v>2</v>
      </c>
      <c r="J70" s="23" t="str">
        <f t="shared" si="0"/>
        <v>Alto</v>
      </c>
      <c r="K70" s="34" t="s">
        <v>149</v>
      </c>
      <c r="L70" s="34" t="s">
        <v>287</v>
      </c>
      <c r="M70" s="36" t="s">
        <v>153</v>
      </c>
      <c r="N70" s="35">
        <v>4</v>
      </c>
      <c r="O70" s="35">
        <v>2</v>
      </c>
      <c r="P70" s="23" t="str">
        <f t="shared" si="1"/>
        <v>Alto</v>
      </c>
      <c r="Q70" s="50" t="s">
        <v>42</v>
      </c>
      <c r="R70" s="1"/>
      <c r="S70" s="1"/>
      <c r="T70" s="1"/>
      <c r="U70" s="1"/>
    </row>
    <row r="71" spans="1:21" ht="45" x14ac:dyDescent="0.25">
      <c r="A71" s="60"/>
      <c r="B71" s="105"/>
      <c r="C71" s="33" t="s">
        <v>154</v>
      </c>
      <c r="D71" s="36" t="s">
        <v>156</v>
      </c>
      <c r="E71" s="33" t="s">
        <v>76</v>
      </c>
      <c r="F71" s="34" t="s">
        <v>146</v>
      </c>
      <c r="G71" s="33" t="s">
        <v>21</v>
      </c>
      <c r="H71" s="37">
        <v>1</v>
      </c>
      <c r="I71" s="37">
        <v>3</v>
      </c>
      <c r="J71" s="23" t="str">
        <f t="shared" si="0"/>
        <v>Moderado</v>
      </c>
      <c r="K71" s="34" t="s">
        <v>155</v>
      </c>
      <c r="L71" s="34" t="s">
        <v>287</v>
      </c>
      <c r="M71" s="36" t="s">
        <v>151</v>
      </c>
      <c r="N71" s="35">
        <v>1</v>
      </c>
      <c r="O71" s="35">
        <v>2</v>
      </c>
      <c r="P71" s="23" t="str">
        <f t="shared" si="1"/>
        <v>Bajo</v>
      </c>
      <c r="Q71" s="50" t="s">
        <v>15</v>
      </c>
      <c r="R71" s="1"/>
      <c r="S71" s="1"/>
      <c r="T71" s="1"/>
      <c r="U71" s="1"/>
    </row>
    <row r="72" spans="1:21" ht="45" x14ac:dyDescent="0.25">
      <c r="A72" s="60"/>
      <c r="B72" s="104" t="s">
        <v>172</v>
      </c>
      <c r="C72" s="34" t="s">
        <v>285</v>
      </c>
      <c r="D72" s="51" t="s">
        <v>308</v>
      </c>
      <c r="E72" s="33" t="s">
        <v>76</v>
      </c>
      <c r="F72" s="34" t="s">
        <v>171</v>
      </c>
      <c r="G72" s="33" t="s">
        <v>26</v>
      </c>
      <c r="H72" s="57">
        <v>1</v>
      </c>
      <c r="I72" s="57">
        <v>4</v>
      </c>
      <c r="J72" s="23" t="str">
        <f t="shared" si="0"/>
        <v>Alto</v>
      </c>
      <c r="K72" s="34" t="s">
        <v>275</v>
      </c>
      <c r="L72" s="34" t="s">
        <v>287</v>
      </c>
      <c r="M72" s="36" t="s">
        <v>151</v>
      </c>
      <c r="N72" s="58">
        <v>1</v>
      </c>
      <c r="O72" s="58">
        <v>4</v>
      </c>
      <c r="P72" s="23" t="str">
        <f t="shared" si="1"/>
        <v>Alto</v>
      </c>
      <c r="Q72" s="50" t="s">
        <v>42</v>
      </c>
      <c r="R72" s="1"/>
      <c r="S72" s="1"/>
      <c r="T72" s="1"/>
      <c r="U72" s="1"/>
    </row>
    <row r="73" spans="1:21" ht="45" x14ac:dyDescent="0.25">
      <c r="A73" s="60"/>
      <c r="B73" s="105"/>
      <c r="C73" s="34" t="s">
        <v>284</v>
      </c>
      <c r="D73" s="51" t="s">
        <v>309</v>
      </c>
      <c r="E73" s="33" t="s">
        <v>76</v>
      </c>
      <c r="F73" s="34" t="s">
        <v>145</v>
      </c>
      <c r="G73" s="33" t="s">
        <v>26</v>
      </c>
      <c r="H73" s="57">
        <v>1</v>
      </c>
      <c r="I73" s="57">
        <v>4</v>
      </c>
      <c r="J73" s="23" t="str">
        <f t="shared" si="0"/>
        <v>Alto</v>
      </c>
      <c r="K73" s="34" t="s">
        <v>173</v>
      </c>
      <c r="L73" s="34" t="s">
        <v>287</v>
      </c>
      <c r="M73" s="36" t="s">
        <v>151</v>
      </c>
      <c r="N73" s="58">
        <v>1</v>
      </c>
      <c r="O73" s="58">
        <v>3</v>
      </c>
      <c r="P73" s="23" t="str">
        <f t="shared" si="1"/>
        <v>Moderado</v>
      </c>
      <c r="Q73" s="50" t="s">
        <v>16</v>
      </c>
      <c r="R73" s="1"/>
      <c r="S73" s="1"/>
      <c r="T73" s="1"/>
      <c r="U73" s="1"/>
    </row>
    <row r="74" spans="1:21" ht="60" x14ac:dyDescent="0.25">
      <c r="A74" s="60"/>
      <c r="B74" s="103" t="s">
        <v>343</v>
      </c>
      <c r="C74" s="34" t="s">
        <v>345</v>
      </c>
      <c r="D74" s="51" t="s">
        <v>352</v>
      </c>
      <c r="E74" s="36" t="s">
        <v>78</v>
      </c>
      <c r="F74" s="34" t="s">
        <v>347</v>
      </c>
      <c r="G74" s="33" t="s">
        <v>21</v>
      </c>
      <c r="H74" s="57">
        <v>1</v>
      </c>
      <c r="I74" s="57">
        <v>3</v>
      </c>
      <c r="J74" s="23" t="str">
        <f t="shared" si="0"/>
        <v>Moderado</v>
      </c>
      <c r="K74" s="34" t="s">
        <v>349</v>
      </c>
      <c r="L74" s="34" t="s">
        <v>305</v>
      </c>
      <c r="M74" s="36" t="s">
        <v>151</v>
      </c>
      <c r="N74" s="58">
        <v>1</v>
      </c>
      <c r="O74" s="58">
        <v>3</v>
      </c>
      <c r="P74" s="23" t="str">
        <f t="shared" si="1"/>
        <v>Moderado</v>
      </c>
      <c r="Q74" s="50" t="s">
        <v>16</v>
      </c>
      <c r="R74" s="1"/>
      <c r="S74" s="1"/>
      <c r="T74" s="1"/>
      <c r="U74" s="1"/>
    </row>
    <row r="75" spans="1:21" ht="30" x14ac:dyDescent="0.25">
      <c r="A75" s="61"/>
      <c r="B75" s="103" t="s">
        <v>344</v>
      </c>
      <c r="C75" s="34" t="s">
        <v>346</v>
      </c>
      <c r="D75" s="51" t="s">
        <v>351</v>
      </c>
      <c r="E75" s="36" t="s">
        <v>78</v>
      </c>
      <c r="F75" s="34" t="s">
        <v>348</v>
      </c>
      <c r="G75" s="33" t="s">
        <v>21</v>
      </c>
      <c r="H75" s="57">
        <v>1</v>
      </c>
      <c r="I75" s="57">
        <v>3</v>
      </c>
      <c r="J75" s="23" t="str">
        <f t="shared" si="0"/>
        <v>Moderado</v>
      </c>
      <c r="K75" s="34" t="s">
        <v>350</v>
      </c>
      <c r="L75" s="34" t="s">
        <v>305</v>
      </c>
      <c r="M75" s="36" t="s">
        <v>151</v>
      </c>
      <c r="N75" s="58">
        <v>1</v>
      </c>
      <c r="O75" s="58">
        <v>3</v>
      </c>
      <c r="P75" s="23" t="str">
        <f t="shared" si="1"/>
        <v>Moderado</v>
      </c>
      <c r="Q75" s="50" t="s">
        <v>16</v>
      </c>
      <c r="R75" s="1"/>
      <c r="S75" s="1"/>
      <c r="T75" s="1"/>
      <c r="U75" s="1"/>
    </row>
    <row r="76" spans="1:21" ht="60" x14ac:dyDescent="0.25">
      <c r="A76" s="62" t="s">
        <v>325</v>
      </c>
      <c r="B76" s="46" t="s">
        <v>367</v>
      </c>
      <c r="C76" s="29" t="s">
        <v>369</v>
      </c>
      <c r="D76" s="47" t="s">
        <v>375</v>
      </c>
      <c r="E76" s="29" t="s">
        <v>78</v>
      </c>
      <c r="F76" s="29" t="s">
        <v>372</v>
      </c>
      <c r="G76" s="29" t="s">
        <v>21</v>
      </c>
      <c r="H76" s="48">
        <v>1</v>
      </c>
      <c r="I76" s="48">
        <v>2</v>
      </c>
      <c r="J76" s="22" t="str">
        <f t="shared" si="0"/>
        <v>Bajo</v>
      </c>
      <c r="K76" s="29" t="s">
        <v>373</v>
      </c>
      <c r="L76" s="29" t="s">
        <v>305</v>
      </c>
      <c r="M76" s="49" t="s">
        <v>106</v>
      </c>
      <c r="N76" s="48">
        <v>1</v>
      </c>
      <c r="O76" s="48">
        <v>2</v>
      </c>
      <c r="P76" s="23" t="str">
        <f t="shared" si="1"/>
        <v>Bajo</v>
      </c>
      <c r="Q76" s="41" t="s">
        <v>15</v>
      </c>
      <c r="R76" s="1"/>
      <c r="S76" s="1"/>
      <c r="T76" s="1"/>
      <c r="U76" s="1"/>
    </row>
    <row r="77" spans="1:21" ht="30" x14ac:dyDescent="0.25">
      <c r="A77" s="63"/>
      <c r="B77" s="46" t="s">
        <v>368</v>
      </c>
      <c r="C77" s="29" t="s">
        <v>370</v>
      </c>
      <c r="D77" s="47" t="s">
        <v>376</v>
      </c>
      <c r="E77" s="29" t="s">
        <v>78</v>
      </c>
      <c r="F77" s="29" t="s">
        <v>371</v>
      </c>
      <c r="G77" s="29" t="s">
        <v>21</v>
      </c>
      <c r="H77" s="48">
        <v>1</v>
      </c>
      <c r="I77" s="48">
        <v>2</v>
      </c>
      <c r="J77" s="22" t="str">
        <f t="shared" si="0"/>
        <v>Bajo</v>
      </c>
      <c r="K77" s="29" t="s">
        <v>374</v>
      </c>
      <c r="L77" s="29" t="s">
        <v>305</v>
      </c>
      <c r="M77" s="47" t="s">
        <v>377</v>
      </c>
      <c r="N77" s="48">
        <v>1</v>
      </c>
      <c r="O77" s="48">
        <v>2</v>
      </c>
      <c r="P77" s="23" t="str">
        <f t="shared" si="1"/>
        <v>Bajo</v>
      </c>
      <c r="Q77" s="41" t="s">
        <v>15</v>
      </c>
      <c r="R77" s="1"/>
      <c r="S77" s="1"/>
      <c r="T77" s="1"/>
      <c r="U77" s="1"/>
    </row>
    <row r="78" spans="1:21" ht="31.5" x14ac:dyDescent="0.25">
      <c r="A78" s="64"/>
      <c r="B78" s="46" t="s">
        <v>320</v>
      </c>
      <c r="C78" s="43" t="s">
        <v>321</v>
      </c>
      <c r="D78" s="44" t="s">
        <v>323</v>
      </c>
      <c r="E78" s="29" t="s">
        <v>78</v>
      </c>
      <c r="F78" s="44" t="s">
        <v>322</v>
      </c>
      <c r="G78" s="29" t="s">
        <v>21</v>
      </c>
      <c r="H78" s="48">
        <v>1</v>
      </c>
      <c r="I78" s="48">
        <v>2</v>
      </c>
      <c r="J78" s="22" t="str">
        <f t="shared" si="0"/>
        <v>Bajo</v>
      </c>
      <c r="K78" s="49" t="s">
        <v>324</v>
      </c>
      <c r="L78" s="29" t="s">
        <v>287</v>
      </c>
      <c r="M78" s="49" t="s">
        <v>106</v>
      </c>
      <c r="N78" s="48">
        <v>1</v>
      </c>
      <c r="O78" s="48">
        <v>2</v>
      </c>
      <c r="P78" s="22" t="str">
        <f t="shared" si="1"/>
        <v>Bajo</v>
      </c>
      <c r="Q78" s="49" t="s">
        <v>16</v>
      </c>
      <c r="R78" s="1"/>
      <c r="S78" s="1"/>
      <c r="T78" s="1"/>
      <c r="U78" s="1"/>
    </row>
  </sheetData>
  <dataConsolidate/>
  <mergeCells count="30">
    <mergeCell ref="K61:K62"/>
    <mergeCell ref="D61:D62"/>
    <mergeCell ref="B72:B73"/>
    <mergeCell ref="B69:B71"/>
    <mergeCell ref="B48:B49"/>
    <mergeCell ref="A58:A60"/>
    <mergeCell ref="A55:A56"/>
    <mergeCell ref="B39:B40"/>
    <mergeCell ref="D1:Q3"/>
    <mergeCell ref="K4:Q4"/>
    <mergeCell ref="G5:Q5"/>
    <mergeCell ref="A4:F4"/>
    <mergeCell ref="G4:J4"/>
    <mergeCell ref="A8:A30"/>
    <mergeCell ref="A50:A51"/>
    <mergeCell ref="N6:P6"/>
    <mergeCell ref="A53:A54"/>
    <mergeCell ref="G6:J6"/>
    <mergeCell ref="A5:F6"/>
    <mergeCell ref="K6:M6"/>
    <mergeCell ref="A31:A33"/>
    <mergeCell ref="A34:A37"/>
    <mergeCell ref="B17:B20"/>
    <mergeCell ref="B42:B44"/>
    <mergeCell ref="A76:A78"/>
    <mergeCell ref="A69:A75"/>
    <mergeCell ref="A38:A41"/>
    <mergeCell ref="A42:A49"/>
    <mergeCell ref="A64:A67"/>
    <mergeCell ref="A61:A62"/>
  </mergeCells>
  <conditionalFormatting sqref="J8:J78 P8:P78">
    <cfRule type="expression" dxfId="4" priority="6" stopIfTrue="1">
      <formula>IF(H8="",I8="","")</formula>
    </cfRule>
    <cfRule type="containsText" dxfId="3" priority="7" stopIfTrue="1" operator="containsText" text="Extremo">
      <formula>NOT(ISERROR(SEARCH("Extremo",J8)))</formula>
    </cfRule>
    <cfRule type="containsText" dxfId="2" priority="8" stopIfTrue="1" operator="containsText" text="Alto">
      <formula>NOT(ISERROR(SEARCH("Alto",J8)))</formula>
    </cfRule>
    <cfRule type="containsText" dxfId="1" priority="9" stopIfTrue="1" operator="containsText" text="Moderado">
      <formula>NOT(ISERROR(SEARCH("Moderado",J8)))</formula>
    </cfRule>
    <cfRule type="containsText" dxfId="0" priority="10" stopIfTrue="1" operator="containsText" text="Bajo">
      <formula>NOT(ISERROR(SEARCH("Bajo",J8)))</formula>
    </cfRule>
  </conditionalFormatting>
  <dataValidations xWindow="922" yWindow="561" count="7">
    <dataValidation type="list" allowBlank="1" showInputMessage="1" showErrorMessage="1" sqref="Q78:Q1048576" xr:uid="{00000000-0002-0000-0000-000000000000}">
      <formula1>$CF$9:$CF$30</formula1>
    </dataValidation>
    <dataValidation type="list" allowBlank="1" showInputMessage="1" showErrorMessage="1" sqref="E60" xr:uid="{00000000-0002-0000-0000-000001000000}">
      <formula1>$D$44:$D$52</formula1>
    </dataValidation>
    <dataValidation type="whole" allowBlank="1" showInputMessage="1" showErrorMessage="1" promptTitle="NIVEL" prompt="CALIFIQUE SEGÚN FRECUENCIA:_x000a_1.No se ha presentado en los últimos 5 años._x000a_2. Se presentó una vez en los últimos 5 años._x000a_3. Se presentó una vez en los últimos 2 años._x000a_4. Se Presentó una vez en el último año._x000a_5. Se ha presentado más de una vez al año" sqref="H8:H1048576" xr:uid="{00000000-0002-0000-0000-000002000000}">
      <formula1>1</formula1>
      <formula2>5</formula2>
    </dataValidation>
    <dataValidation type="whole" allowBlank="1" showInputMessage="1" showErrorMessage="1" promptTitle="NIVEL" prompt="1. Insignificate.Consecuencias minimas sobre la entidad_x000a_2.Menor. Bajo impacto sobre la entidad_x000a_3.Moderado. Mediano efecto en la entidad_x000a_4.Mayor. Altos efectos sobre la entidad_x000a_5.Catastrofico. Desastrosos efectos en la entidad" sqref="I8:I1048576" xr:uid="{00000000-0002-0000-0000-000003000000}">
      <formula1>1</formula1>
      <formula2>5</formula2>
    </dataValidation>
    <dataValidation type="whole" allowBlank="1" showInputMessage="1" showErrorMessage="1" promptTitle="Nivel" prompt="CALIFIQUE SEGÚN FRECUENCIA:_x000a_1.No se ha presentado en los últimos 5 años._x000a_2. Se presentó una vez en los últimos 5 años._x000a_3. Se presentó una vez en los últimos 2 años._x000a_4. Se Presentó una vez en el último año._x000a_5. Se ha presentado más de una vez al año" sqref="N8:N78" xr:uid="{00000000-0002-0000-0000-000004000000}">
      <formula1>1</formula1>
      <formula2>5</formula2>
    </dataValidation>
    <dataValidation type="whole" allowBlank="1" showInputMessage="1" showErrorMessage="1" promptTitle="Nivel" prompt="1. Insignificate.Consecuencias minimas sobre la entidad_x000a_2.Menor. Bajo impacto sobre la entidad_x000a_3.Moderado. Mediano efecto en la entidad_x000a_4.Mayor. Altos efectos sobre la entidad_x000a_5.Catastrofico. Desastrosos efectos en la entidad" sqref="O8:O78" xr:uid="{00000000-0002-0000-0000-000005000000}">
      <formula1>1</formula1>
      <formula2>5</formula2>
    </dataValidation>
    <dataValidation type="list" allowBlank="1" showInputMessage="1" showErrorMessage="1" sqref="E61:E78 E8:E59 Q8:Q77" xr:uid="{00000000-0002-0000-0000-000006000000}">
      <formula1>#REF!</formula1>
    </dataValidation>
  </dataValidations>
  <hyperlinks>
    <hyperlink ref="A76" r:id="rId1" xr:uid="{00000000-0004-0000-0000-000009000000}"/>
    <hyperlink ref="A68" location="'Entorno ext-int. G-de la esteri'!A1" display="Gestión de esterilización" xr:uid="{00000000-0004-0000-0000-000008000000}"/>
    <hyperlink ref="A55" location="'Entorno ext-int. G-Apoyo Diag'!A1" display="Gestión Apoyo Diagnostico" xr:uid="{00000000-0004-0000-0000-000007000000}"/>
    <hyperlink ref="A64" location="'Entorno ext-int. G-de compras'!A1" display="'Entorno ext-int. G-de compras'!A1" xr:uid="{00000000-0004-0000-0000-000006000000}"/>
    <hyperlink ref="A63" location="'Entorno ext-int. G-del manten'!A1" display="'Entorno ext-int. G-del manten'!A1" xr:uid="{00000000-0004-0000-0000-000005000000}"/>
    <hyperlink ref="A61" location="'Entorno ext-int. G-Documental'!A1" display="Gestión documental" xr:uid="{00000000-0004-0000-0000-000004000000}"/>
    <hyperlink ref="A58" location="'Entorno ext-int. G-Talento Hum'!A1" display="'Entorno ext-int. G-Talento Hum'!A1" xr:uid="{00000000-0004-0000-0000-000003000000}"/>
    <hyperlink ref="A57" location="'Entorno ext-int. G-Ambiental'!A1" display="Gestión ambiental" xr:uid="{00000000-0004-0000-0000-000002000000}"/>
    <hyperlink ref="A52" location="'Entorno ext-Int. G-SST'!A1" display="GESTIÓN DE LA SEGURIDAD Y SALUD EN EL TRABAJO" xr:uid="{00000000-0004-0000-0000-000001000000}"/>
    <hyperlink ref="A42" location="'Entorno ext-Int. G-Financiera.'!A1" display="GESTIÓN FINANCIERA" xr:uid="{00000000-0004-0000-0000-000000000000}"/>
  </hyperlinks>
  <pageMargins left="0.7" right="0.7" top="0.75" bottom="0.75" header="0.3" footer="0.3"/>
  <pageSetup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riesgo integral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luis calderin cordero</dc:creator>
  <cp:lastModifiedBy>CONTROL INTERNO</cp:lastModifiedBy>
  <cp:lastPrinted>2021-01-30T21:40:09Z</cp:lastPrinted>
  <dcterms:created xsi:type="dcterms:W3CDTF">2016-01-27T20:03:22Z</dcterms:created>
  <dcterms:modified xsi:type="dcterms:W3CDTF">2024-07-05T16:58:53Z</dcterms:modified>
</cp:coreProperties>
</file>